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-45" windowWidth="24735" windowHeight="12405" tabRatio="578" activeTab="1"/>
  </bookViews>
  <sheets>
    <sheet name="Engagements BC CDI 12 à 16" sheetId="259" r:id="rId1"/>
    <sheet name="Nombre dossiers BC CDI 12 à 16" sheetId="260" r:id="rId2"/>
  </sheets>
  <definedNames>
    <definedName name="Print_Area" localSheetId="0">'Engagements BC CDI 12 à 16'!$A$1:$F$45</definedName>
    <definedName name="Print_Area" localSheetId="1">'Nombre dossiers BC CDI 12 à 16'!$A$1:$F$45</definedName>
    <definedName name="_xlnm.Print_Area" localSheetId="0">'Engagements BC CDI 12 à 16'!$A$1:$F$45</definedName>
    <definedName name="_xlnm.Print_Area" localSheetId="1">'Nombre dossiers BC CDI 12 à 16'!$A$1:$F$45</definedName>
  </definedNames>
  <calcPr calcId="145621"/>
</workbook>
</file>

<file path=xl/calcChain.xml><?xml version="1.0" encoding="utf-8"?>
<calcChain xmlns="http://schemas.openxmlformats.org/spreadsheetml/2006/main">
  <c r="F42" i="259" l="1"/>
  <c r="E42" i="259"/>
  <c r="D42" i="259"/>
  <c r="C42" i="259"/>
  <c r="B42" i="259"/>
  <c r="C42" i="260"/>
  <c r="F42" i="260"/>
  <c r="E42" i="260"/>
  <c r="D42" i="260"/>
  <c r="B42" i="260"/>
  <c r="C33" i="260" l="1"/>
  <c r="D33" i="260"/>
  <c r="E33" i="260"/>
  <c r="F33" i="260"/>
  <c r="C33" i="259"/>
  <c r="E33" i="259"/>
  <c r="D33" i="259"/>
  <c r="F33" i="259"/>
  <c r="D43" i="259"/>
  <c r="F43" i="259"/>
  <c r="F43" i="260" l="1"/>
  <c r="E43" i="260"/>
  <c r="D43" i="260"/>
  <c r="E43" i="259"/>
  <c r="C43" i="259"/>
  <c r="C43" i="260" l="1"/>
  <c r="B33" i="259" l="1"/>
  <c r="B43" i="259" l="1"/>
  <c r="B33" i="260"/>
  <c r="B43" i="260" l="1"/>
</calcChain>
</file>

<file path=xl/sharedStrings.xml><?xml version="1.0" encoding="utf-8"?>
<sst xmlns="http://schemas.openxmlformats.org/spreadsheetml/2006/main" count="90" uniqueCount="46">
  <si>
    <t>AFDAS</t>
  </si>
  <si>
    <t>AGECIF CAMA</t>
  </si>
  <si>
    <t>FAF TT</t>
  </si>
  <si>
    <t>FAFSEA</t>
  </si>
  <si>
    <t>FONGECIF Alsace</t>
  </si>
  <si>
    <t>FONGECIF Aquitaine</t>
  </si>
  <si>
    <t>FONGECIF Auvergne</t>
  </si>
  <si>
    <t>FONGECIF Basse-Normandie</t>
  </si>
  <si>
    <t>FONGECIF Bourgogne</t>
  </si>
  <si>
    <t>FONGECIF Bretagne</t>
  </si>
  <si>
    <t>FONGECIF Centre</t>
  </si>
  <si>
    <t>FONGECIF Champagne-Ardenne</t>
  </si>
  <si>
    <t>FONGECIF Corse</t>
  </si>
  <si>
    <t>FONGECIF Franche-Comté</t>
  </si>
  <si>
    <t>FONGECIF Guadeloupe</t>
  </si>
  <si>
    <t>FONGECIF Guyane</t>
  </si>
  <si>
    <t>FONGECIF Haute-Normandie</t>
  </si>
  <si>
    <t>FONGECIF Ile de France</t>
  </si>
  <si>
    <t>FONGECIF Languedoc-Roussillon</t>
  </si>
  <si>
    <t>FONGECIF Limousin</t>
  </si>
  <si>
    <t>FONGECIF Lorraine</t>
  </si>
  <si>
    <t>FONGECIF Martinique</t>
  </si>
  <si>
    <t>FONGECIF Midi-Pyrénées</t>
  </si>
  <si>
    <t>FONGECIF Nord-Pas de Calais</t>
  </si>
  <si>
    <t>FONGECIF Pays de Loire</t>
  </si>
  <si>
    <t>FONGECIF Picardie</t>
  </si>
  <si>
    <t>FONGECIF Poitou-Charentes</t>
  </si>
  <si>
    <t>FONGECIF Réunion</t>
  </si>
  <si>
    <t>FONGECIF Rhône-Alpes</t>
  </si>
  <si>
    <t>UNIFAF</t>
  </si>
  <si>
    <t>UNIFORMATION</t>
  </si>
  <si>
    <t>TOTAL OPACIF</t>
  </si>
  <si>
    <t>OPCALIM</t>
  </si>
  <si>
    <t>FONGECIF P.A.C.A</t>
  </si>
  <si>
    <t>UNAGECIF</t>
  </si>
  <si>
    <t xml:space="preserve">OPACIF </t>
  </si>
  <si>
    <t>TOTAL 2012</t>
  </si>
  <si>
    <t>TOTAL 2013</t>
  </si>
  <si>
    <t>TOTAL 2014</t>
  </si>
  <si>
    <t>TOTAL 2015</t>
  </si>
  <si>
    <t>Total FONGECIF</t>
  </si>
  <si>
    <t>Total OPCA</t>
  </si>
  <si>
    <t>TOTAL 2016</t>
  </si>
  <si>
    <t>Montant des Engagements BC CDI (en €uros) : 
Par OPACIF de 2012 à 2016</t>
  </si>
  <si>
    <t>Activité en nombre de dossiers BC CDI : 
Par OPACIF de 2012 à 2016</t>
  </si>
  <si>
    <r>
      <rPr>
        <b/>
        <u/>
        <sz val="9"/>
        <color theme="1"/>
        <rFont val="Avenir"/>
        <family val="2"/>
      </rPr>
      <t>N.B</t>
    </r>
    <r>
      <rPr>
        <sz val="9"/>
        <color theme="1"/>
        <rFont val="Avenir"/>
        <family val="2"/>
      </rPr>
      <t xml:space="preserve"> : Les données du Fongecif GUYANE n’étant pas disponibles à la date d’extraction, ces dernières n'ont pu être intégrées.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</si>
</sst>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_ ;[Red]\-#,##0\ "/>
    <numFmt numFmtId="165" formatCode="#,##0;\(#,##0\);\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Arial"/>
      <family val="2"/>
    </font>
    <font>
      <b/>
      <sz val="11"/>
      <color theme="1"/>
      <name val="Megi Sans"/>
    </font>
    <font>
      <b/>
      <sz val="11"/>
      <name val="Avenir"/>
      <family val="2"/>
    </font>
    <font>
      <b/>
      <sz val="11"/>
      <name val="Megi Sans"/>
    </font>
    <font>
      <b/>
      <u/>
      <sz val="18"/>
      <color theme="1"/>
      <name val="Megi Sans"/>
    </font>
    <font>
      <sz val="11"/>
      <color indexed="8"/>
      <name val="Calibri"/>
      <family val="2"/>
      <scheme val="minor"/>
    </font>
    <font>
      <sz val="9"/>
      <color theme="1"/>
      <name val="Avenir"/>
      <family val="2"/>
    </font>
    <font>
      <b/>
      <u/>
      <sz val="9"/>
      <color theme="1"/>
      <name val="Avenir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6B00"/>
        <bgColor indexed="64"/>
      </patternFill>
    </fill>
  </fills>
  <borders count="6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0" fillId="0" borderId="0"/>
  </cellStyleXfs>
  <cellXfs count="16">
    <xf numFmtId="0" fontId="0" fillId="0" borderId="0" xfId="0"/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right" vertical="center" wrapText="1"/>
    </xf>
    <xf numFmtId="165" fontId="7" fillId="0" borderId="2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5" fontId="7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</cellXfs>
  <cellStyles count="8">
    <cellStyle name="Milliers 2" xfId="6"/>
    <cellStyle name="Normal" xfId="0" builtinId="0"/>
    <cellStyle name="Normal 2" xfId="1"/>
    <cellStyle name="Normal 3" xfId="2"/>
    <cellStyle name="Normal 4" xfId="5"/>
    <cellStyle name="Normal 5" xfId="3"/>
    <cellStyle name="Normal 6" xfId="7"/>
    <cellStyle name="Pourcentage 2" xfId="4"/>
  </cellStyles>
  <dxfs count="0"/>
  <tableStyles count="0" defaultTableStyle="TableStyleMedium9" defaultPivotStyle="PivotStyleLight16"/>
  <colors>
    <mruColors>
      <color rgb="FF648FF3"/>
      <color rgb="FFAA7939"/>
      <color rgb="FFFFAE58"/>
      <color rgb="FF93FB56"/>
      <color rgb="FF0F4172"/>
      <color rgb="FF361D00"/>
      <color rgb="FFCC6B00"/>
      <color rgb="FF215A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view="pageBreakPreview" topLeftCell="A21" zoomScaleNormal="100" zoomScaleSheetLayoutView="100" workbookViewId="0">
      <selection activeCell="C42" sqref="C42:F42"/>
    </sheetView>
  </sheetViews>
  <sheetFormatPr baseColWidth="10" defaultRowHeight="16.5" x14ac:dyDescent="0.25"/>
  <cols>
    <col min="1" max="1" width="37.7109375" style="3" customWidth="1"/>
    <col min="2" max="6" width="16.7109375" style="3" customWidth="1"/>
    <col min="7" max="16384" width="11.42578125" style="3"/>
  </cols>
  <sheetData>
    <row r="1" spans="1:6" ht="55.5" customHeight="1" x14ac:dyDescent="0.25">
      <c r="A1" s="15" t="s">
        <v>43</v>
      </c>
      <c r="B1" s="15"/>
      <c r="C1" s="15"/>
      <c r="D1" s="15"/>
      <c r="E1" s="15"/>
      <c r="F1" s="15"/>
    </row>
    <row r="2" spans="1:6" ht="13.5" customHeight="1" x14ac:dyDescent="0.25"/>
    <row r="3" spans="1:6" ht="13.5" customHeight="1" x14ac:dyDescent="0.25"/>
    <row r="4" spans="1:6" ht="13.5" customHeight="1" x14ac:dyDescent="0.25"/>
    <row r="5" spans="1:6" ht="13.5" customHeight="1" thickBot="1" x14ac:dyDescent="0.3"/>
    <row r="6" spans="1:6" ht="17.25" thickBot="1" x14ac:dyDescent="0.3">
      <c r="A6" s="5" t="s">
        <v>35</v>
      </c>
      <c r="B6" s="6" t="s">
        <v>42</v>
      </c>
      <c r="C6" s="6" t="s">
        <v>39</v>
      </c>
      <c r="D6" s="6" t="s">
        <v>38</v>
      </c>
      <c r="E6" s="6" t="s">
        <v>37</v>
      </c>
      <c r="F6" s="6" t="s">
        <v>36</v>
      </c>
    </row>
    <row r="7" spans="1:6" ht="20.100000000000001" customHeight="1" x14ac:dyDescent="0.25">
      <c r="A7" s="12" t="s">
        <v>4</v>
      </c>
      <c r="B7" s="8">
        <v>1667743</v>
      </c>
      <c r="C7" s="8">
        <v>1463193</v>
      </c>
      <c r="D7" s="8">
        <v>1513362</v>
      </c>
      <c r="E7" s="8">
        <v>1453384</v>
      </c>
      <c r="F7" s="8">
        <v>1383918</v>
      </c>
    </row>
    <row r="8" spans="1:6" ht="20.100000000000001" customHeight="1" x14ac:dyDescent="0.25">
      <c r="A8" s="11" t="s">
        <v>11</v>
      </c>
      <c r="B8" s="9">
        <v>601185</v>
      </c>
      <c r="C8" s="9">
        <v>604446</v>
      </c>
      <c r="D8" s="9">
        <v>482315</v>
      </c>
      <c r="E8" s="9">
        <v>541006</v>
      </c>
      <c r="F8" s="9">
        <v>479445</v>
      </c>
    </row>
    <row r="9" spans="1:6" ht="20.100000000000001" customHeight="1" x14ac:dyDescent="0.25">
      <c r="A9" s="11" t="s">
        <v>20</v>
      </c>
      <c r="B9" s="9">
        <v>724220</v>
      </c>
      <c r="C9" s="9">
        <v>828852</v>
      </c>
      <c r="D9" s="9">
        <v>663698</v>
      </c>
      <c r="E9" s="9">
        <v>746370</v>
      </c>
      <c r="F9" s="9">
        <v>702495</v>
      </c>
    </row>
    <row r="10" spans="1:6" ht="20.100000000000001" customHeight="1" x14ac:dyDescent="0.25">
      <c r="A10" s="11" t="s">
        <v>5</v>
      </c>
      <c r="B10" s="9">
        <v>1369373</v>
      </c>
      <c r="C10" s="9">
        <v>909026</v>
      </c>
      <c r="D10" s="9">
        <v>889458</v>
      </c>
      <c r="E10" s="9">
        <v>989193</v>
      </c>
      <c r="F10" s="9">
        <v>1390009</v>
      </c>
    </row>
    <row r="11" spans="1:6" ht="20.100000000000001" customHeight="1" x14ac:dyDescent="0.25">
      <c r="A11" s="11" t="s">
        <v>19</v>
      </c>
      <c r="B11" s="9">
        <v>141329</v>
      </c>
      <c r="C11" s="9">
        <v>104936</v>
      </c>
      <c r="D11" s="9">
        <v>244820</v>
      </c>
      <c r="E11" s="9">
        <v>251832</v>
      </c>
      <c r="F11" s="9">
        <v>234746</v>
      </c>
    </row>
    <row r="12" spans="1:6" ht="20.100000000000001" customHeight="1" x14ac:dyDescent="0.25">
      <c r="A12" s="11" t="s">
        <v>26</v>
      </c>
      <c r="B12" s="9">
        <v>1045844.6100000001</v>
      </c>
      <c r="C12" s="9">
        <v>789288</v>
      </c>
      <c r="D12" s="9">
        <v>629470</v>
      </c>
      <c r="E12" s="9">
        <v>685246</v>
      </c>
      <c r="F12" s="9">
        <v>669984</v>
      </c>
    </row>
    <row r="13" spans="1:6" ht="20.100000000000001" customHeight="1" x14ac:dyDescent="0.25">
      <c r="A13" s="11" t="s">
        <v>6</v>
      </c>
      <c r="B13" s="9">
        <v>1059504</v>
      </c>
      <c r="C13" s="9">
        <v>878958</v>
      </c>
      <c r="D13" s="9">
        <v>717548</v>
      </c>
      <c r="E13" s="9">
        <v>651618</v>
      </c>
      <c r="F13" s="9">
        <v>671715</v>
      </c>
    </row>
    <row r="14" spans="1:6" ht="20.100000000000001" customHeight="1" x14ac:dyDescent="0.25">
      <c r="A14" s="11" t="s">
        <v>28</v>
      </c>
      <c r="B14" s="9">
        <v>4792795</v>
      </c>
      <c r="C14" s="9">
        <v>3842415</v>
      </c>
      <c r="D14" s="9">
        <v>2971250</v>
      </c>
      <c r="E14" s="9">
        <v>2441452</v>
      </c>
      <c r="F14" s="9">
        <v>2745343</v>
      </c>
    </row>
    <row r="15" spans="1:6" ht="20.100000000000001" customHeight="1" x14ac:dyDescent="0.25">
      <c r="A15" s="11" t="s">
        <v>8</v>
      </c>
      <c r="B15" s="9">
        <v>887559.00000000012</v>
      </c>
      <c r="C15" s="9">
        <v>703853</v>
      </c>
      <c r="D15" s="9">
        <v>473800</v>
      </c>
      <c r="E15" s="9">
        <v>418910</v>
      </c>
      <c r="F15" s="9">
        <v>423469</v>
      </c>
    </row>
    <row r="16" spans="1:6" ht="20.100000000000001" customHeight="1" x14ac:dyDescent="0.25">
      <c r="A16" s="11" t="s">
        <v>13</v>
      </c>
      <c r="B16" s="9">
        <v>1019822</v>
      </c>
      <c r="C16" s="9">
        <v>905456</v>
      </c>
      <c r="D16" s="9">
        <v>651380</v>
      </c>
      <c r="E16" s="9">
        <v>690884</v>
      </c>
      <c r="F16" s="9">
        <v>663110</v>
      </c>
    </row>
    <row r="17" spans="1:6" ht="20.100000000000001" customHeight="1" x14ac:dyDescent="0.25">
      <c r="A17" s="11" t="s">
        <v>18</v>
      </c>
      <c r="B17" s="9">
        <v>971349</v>
      </c>
      <c r="C17" s="9">
        <v>807139</v>
      </c>
      <c r="D17" s="9">
        <v>862154</v>
      </c>
      <c r="E17" s="9">
        <v>749748</v>
      </c>
      <c r="F17" s="9">
        <v>987404</v>
      </c>
    </row>
    <row r="18" spans="1:6" ht="20.100000000000001" customHeight="1" x14ac:dyDescent="0.25">
      <c r="A18" s="11" t="s">
        <v>22</v>
      </c>
      <c r="B18" s="9">
        <v>2275462</v>
      </c>
      <c r="C18" s="9">
        <v>1930144</v>
      </c>
      <c r="D18" s="9">
        <v>1370724</v>
      </c>
      <c r="E18" s="9">
        <v>1188810</v>
      </c>
      <c r="F18" s="9">
        <v>961194</v>
      </c>
    </row>
    <row r="19" spans="1:6" ht="20.100000000000001" customHeight="1" x14ac:dyDescent="0.25">
      <c r="A19" s="11" t="s">
        <v>23</v>
      </c>
      <c r="B19" s="9">
        <v>4169024</v>
      </c>
      <c r="C19" s="9">
        <v>3658726</v>
      </c>
      <c r="D19" s="9">
        <v>3637889</v>
      </c>
      <c r="E19" s="9">
        <v>3711410</v>
      </c>
      <c r="F19" s="9">
        <v>3498179</v>
      </c>
    </row>
    <row r="20" spans="1:6" ht="20.100000000000001" customHeight="1" x14ac:dyDescent="0.25">
      <c r="A20" s="11" t="s">
        <v>25</v>
      </c>
      <c r="B20" s="9">
        <v>387104</v>
      </c>
      <c r="C20" s="9">
        <v>302849</v>
      </c>
      <c r="D20" s="9">
        <v>297521</v>
      </c>
      <c r="E20" s="9">
        <v>253664</v>
      </c>
      <c r="F20" s="9">
        <v>198800</v>
      </c>
    </row>
    <row r="21" spans="1:6" ht="20.100000000000001" customHeight="1" x14ac:dyDescent="0.25">
      <c r="A21" s="11" t="s">
        <v>7</v>
      </c>
      <c r="B21" s="9">
        <v>968980</v>
      </c>
      <c r="C21" s="9">
        <v>921347</v>
      </c>
      <c r="D21" s="9">
        <v>763952</v>
      </c>
      <c r="E21" s="9">
        <v>728522</v>
      </c>
      <c r="F21" s="9">
        <v>804392</v>
      </c>
    </row>
    <row r="22" spans="1:6" ht="20.100000000000001" customHeight="1" x14ac:dyDescent="0.25">
      <c r="A22" s="11" t="s">
        <v>16</v>
      </c>
      <c r="B22" s="9">
        <v>1371993</v>
      </c>
      <c r="C22" s="9">
        <v>1204814</v>
      </c>
      <c r="D22" s="9">
        <v>892314</v>
      </c>
      <c r="E22" s="9">
        <v>1045079</v>
      </c>
      <c r="F22" s="9">
        <v>1109553</v>
      </c>
    </row>
    <row r="23" spans="1:6" ht="20.100000000000001" customHeight="1" x14ac:dyDescent="0.25">
      <c r="A23" s="11" t="s">
        <v>9</v>
      </c>
      <c r="B23" s="9">
        <v>2867073</v>
      </c>
      <c r="C23" s="9">
        <v>2962403</v>
      </c>
      <c r="D23" s="9">
        <v>2737114</v>
      </c>
      <c r="E23" s="9">
        <v>2608869</v>
      </c>
      <c r="F23" s="9">
        <v>2224254</v>
      </c>
    </row>
    <row r="24" spans="1:6" ht="20.100000000000001" customHeight="1" x14ac:dyDescent="0.25">
      <c r="A24" s="11" t="s">
        <v>10</v>
      </c>
      <c r="B24" s="9">
        <v>1301512</v>
      </c>
      <c r="C24" s="9">
        <v>1074259</v>
      </c>
      <c r="D24" s="9">
        <v>950647</v>
      </c>
      <c r="E24" s="9">
        <v>907075</v>
      </c>
      <c r="F24" s="9">
        <v>993374</v>
      </c>
    </row>
    <row r="25" spans="1:6" ht="20.100000000000001" customHeight="1" x14ac:dyDescent="0.25">
      <c r="A25" s="11" t="s">
        <v>12</v>
      </c>
      <c r="B25" s="9">
        <v>70301</v>
      </c>
      <c r="C25" s="9">
        <v>62647</v>
      </c>
      <c r="D25" s="9">
        <v>52667</v>
      </c>
      <c r="E25" s="9">
        <v>38934</v>
      </c>
      <c r="F25" s="9">
        <v>40261</v>
      </c>
    </row>
    <row r="26" spans="1:6" ht="20.100000000000001" customHeight="1" x14ac:dyDescent="0.25">
      <c r="A26" s="11" t="s">
        <v>17</v>
      </c>
      <c r="B26" s="9">
        <v>9356414.9900000002</v>
      </c>
      <c r="C26" s="9">
        <v>9515811</v>
      </c>
      <c r="D26" s="9">
        <v>8987204</v>
      </c>
      <c r="E26" s="9">
        <v>8426818</v>
      </c>
      <c r="F26" s="9">
        <v>10253173</v>
      </c>
    </row>
    <row r="27" spans="1:6" ht="20.100000000000001" customHeight="1" x14ac:dyDescent="0.25">
      <c r="A27" s="11" t="s">
        <v>24</v>
      </c>
      <c r="B27" s="9">
        <v>2094619</v>
      </c>
      <c r="C27" s="9">
        <v>1712005</v>
      </c>
      <c r="D27" s="9">
        <v>1474706</v>
      </c>
      <c r="E27" s="9">
        <v>1467314</v>
      </c>
      <c r="F27" s="9">
        <v>1508013</v>
      </c>
    </row>
    <row r="28" spans="1:6" ht="20.100000000000001" customHeight="1" x14ac:dyDescent="0.25">
      <c r="A28" s="11" t="s">
        <v>33</v>
      </c>
      <c r="B28" s="9">
        <v>3246655</v>
      </c>
      <c r="C28" s="9">
        <v>3285233</v>
      </c>
      <c r="D28" s="9">
        <v>3096422</v>
      </c>
      <c r="E28" s="9">
        <v>2668431</v>
      </c>
      <c r="F28" s="9">
        <v>2419785</v>
      </c>
    </row>
    <row r="29" spans="1:6" ht="20.100000000000001" customHeight="1" x14ac:dyDescent="0.25">
      <c r="A29" s="11" t="s">
        <v>14</v>
      </c>
      <c r="B29" s="9">
        <v>133730</v>
      </c>
      <c r="C29" s="9">
        <v>71131</v>
      </c>
      <c r="D29" s="9">
        <v>0</v>
      </c>
      <c r="E29" s="9">
        <v>0</v>
      </c>
      <c r="F29" s="9">
        <v>0</v>
      </c>
    </row>
    <row r="30" spans="1:6" ht="20.100000000000001" customHeight="1" x14ac:dyDescent="0.25">
      <c r="A30" s="11" t="s">
        <v>15</v>
      </c>
      <c r="B30" s="9">
        <v>0</v>
      </c>
      <c r="C30" s="9">
        <v>0</v>
      </c>
      <c r="D30" s="9">
        <v>0</v>
      </c>
      <c r="E30" s="9">
        <v>0</v>
      </c>
      <c r="F30" s="9">
        <v>12890</v>
      </c>
    </row>
    <row r="31" spans="1:6" ht="20.100000000000001" customHeight="1" x14ac:dyDescent="0.25">
      <c r="A31" s="11" t="s">
        <v>21</v>
      </c>
      <c r="B31" s="9">
        <v>104955</v>
      </c>
      <c r="C31" s="9">
        <v>85843</v>
      </c>
      <c r="D31" s="9">
        <v>62342</v>
      </c>
      <c r="E31" s="9">
        <v>0</v>
      </c>
      <c r="F31" s="9">
        <v>56127</v>
      </c>
    </row>
    <row r="32" spans="1:6" ht="20.100000000000001" customHeight="1" thickBot="1" x14ac:dyDescent="0.3">
      <c r="A32" s="11" t="s">
        <v>27</v>
      </c>
      <c r="B32" s="9">
        <v>220141</v>
      </c>
      <c r="C32" s="9">
        <v>135951</v>
      </c>
      <c r="D32" s="9">
        <v>174616</v>
      </c>
      <c r="E32" s="9">
        <v>146617</v>
      </c>
      <c r="F32" s="9">
        <v>196867</v>
      </c>
    </row>
    <row r="33" spans="1:6" ht="20.100000000000001" customHeight="1" thickBot="1" x14ac:dyDescent="0.3">
      <c r="A33" s="4" t="s">
        <v>40</v>
      </c>
      <c r="B33" s="7">
        <f>SUM(B7:B32)</f>
        <v>42848687.600000001</v>
      </c>
      <c r="C33" s="7">
        <f>SUM(C7:C32)</f>
        <v>38760725</v>
      </c>
      <c r="D33" s="7">
        <f t="shared" ref="D33:F33" si="0">SUM(D7:D32)</f>
        <v>34597373</v>
      </c>
      <c r="E33" s="7">
        <f t="shared" si="0"/>
        <v>32811186</v>
      </c>
      <c r="F33" s="7">
        <f t="shared" si="0"/>
        <v>34628500</v>
      </c>
    </row>
    <row r="34" spans="1:6" x14ac:dyDescent="0.25">
      <c r="A34" s="11" t="s">
        <v>2</v>
      </c>
      <c r="B34" s="9">
        <v>210278</v>
      </c>
      <c r="C34" s="9">
        <v>193574</v>
      </c>
      <c r="D34" s="9">
        <v>260559</v>
      </c>
      <c r="E34" s="9">
        <v>229524</v>
      </c>
      <c r="F34" s="9">
        <v>278836</v>
      </c>
    </row>
    <row r="35" spans="1:6" x14ac:dyDescent="0.25">
      <c r="A35" s="13" t="s">
        <v>0</v>
      </c>
      <c r="B35" s="14">
        <v>2382131.98</v>
      </c>
      <c r="C35" s="14">
        <v>2476904</v>
      </c>
      <c r="D35" s="9">
        <v>2482749</v>
      </c>
      <c r="E35" s="9">
        <v>2814896</v>
      </c>
      <c r="F35" s="9">
        <v>2441323</v>
      </c>
    </row>
    <row r="36" spans="1:6" x14ac:dyDescent="0.25">
      <c r="A36" s="13" t="s">
        <v>30</v>
      </c>
      <c r="B36" s="14">
        <v>4685656</v>
      </c>
      <c r="C36" s="14">
        <v>2852431</v>
      </c>
      <c r="D36" s="9">
        <v>4046672</v>
      </c>
      <c r="E36" s="9">
        <v>3551087</v>
      </c>
      <c r="F36" s="9">
        <v>3257600</v>
      </c>
    </row>
    <row r="37" spans="1:6" x14ac:dyDescent="0.25">
      <c r="A37" s="11" t="s">
        <v>1</v>
      </c>
      <c r="B37" s="9">
        <v>1372164</v>
      </c>
      <c r="C37" s="9">
        <v>1276822</v>
      </c>
      <c r="D37" s="9">
        <v>1202008</v>
      </c>
      <c r="E37" s="9">
        <v>1245659</v>
      </c>
      <c r="F37" s="9">
        <v>1274183</v>
      </c>
    </row>
    <row r="38" spans="1:6" x14ac:dyDescent="0.25">
      <c r="A38" s="11" t="s">
        <v>3</v>
      </c>
      <c r="B38" s="9">
        <v>984271</v>
      </c>
      <c r="C38" s="9">
        <v>1035924</v>
      </c>
      <c r="D38" s="9">
        <v>809647</v>
      </c>
      <c r="E38" s="9">
        <v>743356</v>
      </c>
      <c r="F38" s="9">
        <v>744169</v>
      </c>
    </row>
    <row r="39" spans="1:6" x14ac:dyDescent="0.25">
      <c r="A39" s="11" t="s">
        <v>32</v>
      </c>
      <c r="B39" s="9">
        <v>536990</v>
      </c>
      <c r="C39" s="9">
        <v>577870</v>
      </c>
      <c r="D39" s="9">
        <v>463775</v>
      </c>
      <c r="E39" s="9">
        <v>466526</v>
      </c>
      <c r="F39" s="9">
        <v>479549</v>
      </c>
    </row>
    <row r="40" spans="1:6" x14ac:dyDescent="0.25">
      <c r="A40" s="11" t="s">
        <v>29</v>
      </c>
      <c r="B40" s="9">
        <v>3800834</v>
      </c>
      <c r="C40" s="9">
        <v>3103382</v>
      </c>
      <c r="D40" s="9">
        <v>2953302</v>
      </c>
      <c r="E40" s="9">
        <v>2021177</v>
      </c>
      <c r="F40" s="9">
        <v>2403322</v>
      </c>
    </row>
    <row r="41" spans="1:6" ht="17.25" thickBot="1" x14ac:dyDescent="0.3">
      <c r="A41" s="13" t="s">
        <v>34</v>
      </c>
      <c r="B41" s="14">
        <v>749676</v>
      </c>
      <c r="C41" s="14">
        <v>498663</v>
      </c>
      <c r="D41" s="9">
        <v>461174</v>
      </c>
      <c r="E41" s="9">
        <v>395924</v>
      </c>
      <c r="F41" s="9">
        <v>351570</v>
      </c>
    </row>
    <row r="42" spans="1:6" ht="17.25" thickBot="1" x14ac:dyDescent="0.3">
      <c r="A42" s="4" t="s">
        <v>41</v>
      </c>
      <c r="B42" s="7">
        <f>SUM(B34:B41)</f>
        <v>14722000.98</v>
      </c>
      <c r="C42" s="7">
        <f t="shared" ref="C42:F42" si="1">SUM(C34:C41)</f>
        <v>12015570</v>
      </c>
      <c r="D42" s="7">
        <f t="shared" si="1"/>
        <v>12679886</v>
      </c>
      <c r="E42" s="7">
        <f t="shared" si="1"/>
        <v>11468149</v>
      </c>
      <c r="F42" s="7">
        <f t="shared" si="1"/>
        <v>11230552</v>
      </c>
    </row>
    <row r="43" spans="1:6" ht="20.100000000000001" customHeight="1" thickBot="1" x14ac:dyDescent="0.3">
      <c r="A43" s="4" t="s">
        <v>31</v>
      </c>
      <c r="B43" s="7">
        <f>SUM(B33,B42)</f>
        <v>57570688.579999998</v>
      </c>
      <c r="C43" s="7">
        <f>SUM(C33,C42)</f>
        <v>50776295</v>
      </c>
      <c r="D43" s="7">
        <f>SUM(D33,D42)</f>
        <v>47277259</v>
      </c>
      <c r="E43" s="7">
        <f>SUM(E33,E42)</f>
        <v>44279335</v>
      </c>
      <c r="F43" s="7">
        <f>SUM(F33,F42)</f>
        <v>45859052</v>
      </c>
    </row>
    <row r="44" spans="1:6" x14ac:dyDescent="0.25">
      <c r="A44" s="10"/>
    </row>
    <row r="45" spans="1:6" x14ac:dyDescent="0.25">
      <c r="A45" s="10" t="s">
        <v>45</v>
      </c>
    </row>
    <row r="47" spans="1:6" x14ac:dyDescent="0.25">
      <c r="A47" s="1"/>
      <c r="B47" s="2"/>
      <c r="C47" s="2"/>
      <c r="D47" s="2"/>
      <c r="E47" s="2"/>
      <c r="F47" s="2"/>
    </row>
    <row r="48" spans="1:6" x14ac:dyDescent="0.25">
      <c r="A48" s="1"/>
      <c r="B48" s="2"/>
      <c r="C48" s="2"/>
      <c r="D48" s="2"/>
      <c r="E48" s="2"/>
      <c r="F48" s="2"/>
    </row>
  </sheetData>
  <mergeCells count="1">
    <mergeCell ref="A1:F1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view="pageBreakPreview" topLeftCell="A22" zoomScaleNormal="100" zoomScaleSheetLayoutView="100" workbookViewId="0">
      <selection activeCell="C43" sqref="C43"/>
    </sheetView>
  </sheetViews>
  <sheetFormatPr baseColWidth="10" defaultRowHeight="16.5" x14ac:dyDescent="0.25"/>
  <cols>
    <col min="1" max="1" width="37.7109375" style="3" customWidth="1"/>
    <col min="2" max="6" width="16.7109375" style="3" customWidth="1"/>
    <col min="7" max="16384" width="11.42578125" style="3"/>
  </cols>
  <sheetData>
    <row r="1" spans="1:6" ht="55.5" customHeight="1" x14ac:dyDescent="0.25">
      <c r="A1" s="15" t="s">
        <v>44</v>
      </c>
      <c r="B1" s="15"/>
      <c r="C1" s="15"/>
      <c r="D1" s="15"/>
      <c r="E1" s="15"/>
      <c r="F1" s="15"/>
    </row>
    <row r="2" spans="1:6" ht="13.5" customHeight="1" x14ac:dyDescent="0.25"/>
    <row r="3" spans="1:6" ht="13.5" customHeight="1" x14ac:dyDescent="0.25"/>
    <row r="4" spans="1:6" ht="13.5" customHeight="1" x14ac:dyDescent="0.25"/>
    <row r="5" spans="1:6" ht="13.5" customHeight="1" thickBot="1" x14ac:dyDescent="0.3"/>
    <row r="6" spans="1:6" ht="17.25" thickBot="1" x14ac:dyDescent="0.3">
      <c r="A6" s="5" t="s">
        <v>35</v>
      </c>
      <c r="B6" s="6" t="s">
        <v>42</v>
      </c>
      <c r="C6" s="6" t="s">
        <v>39</v>
      </c>
      <c r="D6" s="6" t="s">
        <v>38</v>
      </c>
      <c r="E6" s="6" t="s">
        <v>37</v>
      </c>
      <c r="F6" s="6" t="s">
        <v>36</v>
      </c>
    </row>
    <row r="7" spans="1:6" ht="20.100000000000001" customHeight="1" x14ac:dyDescent="0.25">
      <c r="A7" s="12" t="s">
        <v>4</v>
      </c>
      <c r="B7" s="8">
        <v>1053</v>
      </c>
      <c r="C7" s="8">
        <v>882</v>
      </c>
      <c r="D7" s="8">
        <v>903</v>
      </c>
      <c r="E7" s="8">
        <v>868</v>
      </c>
      <c r="F7" s="8">
        <v>825</v>
      </c>
    </row>
    <row r="8" spans="1:6" ht="20.100000000000001" customHeight="1" x14ac:dyDescent="0.25">
      <c r="A8" s="11" t="s">
        <v>11</v>
      </c>
      <c r="B8" s="9">
        <v>392</v>
      </c>
      <c r="C8" s="9">
        <v>396</v>
      </c>
      <c r="D8" s="9">
        <v>362</v>
      </c>
      <c r="E8" s="9">
        <v>341</v>
      </c>
      <c r="F8" s="9">
        <v>312</v>
      </c>
    </row>
    <row r="9" spans="1:6" ht="20.100000000000001" customHeight="1" x14ac:dyDescent="0.25">
      <c r="A9" s="11" t="s">
        <v>20</v>
      </c>
      <c r="B9" s="9">
        <v>825</v>
      </c>
      <c r="C9" s="9">
        <v>711</v>
      </c>
      <c r="D9" s="9">
        <v>566</v>
      </c>
      <c r="E9" s="9">
        <v>639</v>
      </c>
      <c r="F9" s="9">
        <v>594</v>
      </c>
    </row>
    <row r="10" spans="1:6" ht="20.100000000000001" customHeight="1" x14ac:dyDescent="0.25">
      <c r="A10" s="11" t="s">
        <v>5</v>
      </c>
      <c r="B10" s="9">
        <v>999</v>
      </c>
      <c r="C10" s="9">
        <v>656</v>
      </c>
      <c r="D10" s="9">
        <v>649</v>
      </c>
      <c r="E10" s="9">
        <v>727</v>
      </c>
      <c r="F10" s="9">
        <v>963</v>
      </c>
    </row>
    <row r="11" spans="1:6" ht="20.100000000000001" customHeight="1" x14ac:dyDescent="0.25">
      <c r="A11" s="11" t="s">
        <v>19</v>
      </c>
      <c r="B11" s="9">
        <v>156</v>
      </c>
      <c r="C11" s="9">
        <v>99</v>
      </c>
      <c r="D11" s="9">
        <v>196</v>
      </c>
      <c r="E11" s="9">
        <v>210</v>
      </c>
      <c r="F11" s="9">
        <v>192</v>
      </c>
    </row>
    <row r="12" spans="1:6" ht="20.100000000000001" customHeight="1" x14ac:dyDescent="0.25">
      <c r="A12" s="11" t="s">
        <v>26</v>
      </c>
      <c r="B12" s="9">
        <v>779</v>
      </c>
      <c r="C12" s="9">
        <v>513</v>
      </c>
      <c r="D12" s="9">
        <v>405</v>
      </c>
      <c r="E12" s="9">
        <v>446</v>
      </c>
      <c r="F12" s="9">
        <v>442</v>
      </c>
    </row>
    <row r="13" spans="1:6" ht="20.100000000000001" customHeight="1" x14ac:dyDescent="0.25">
      <c r="A13" s="11" t="s">
        <v>6</v>
      </c>
      <c r="B13" s="9">
        <v>824</v>
      </c>
      <c r="C13" s="9">
        <v>674</v>
      </c>
      <c r="D13" s="9">
        <v>538</v>
      </c>
      <c r="E13" s="9">
        <v>516</v>
      </c>
      <c r="F13" s="9">
        <v>542</v>
      </c>
    </row>
    <row r="14" spans="1:6" ht="20.100000000000001" customHeight="1" x14ac:dyDescent="0.25">
      <c r="A14" s="11" t="s">
        <v>28</v>
      </c>
      <c r="B14" s="9">
        <v>3228</v>
      </c>
      <c r="C14" s="9">
        <v>2646</v>
      </c>
      <c r="D14" s="9">
        <v>2037</v>
      </c>
      <c r="E14" s="9">
        <v>1631</v>
      </c>
      <c r="F14" s="9">
        <v>1860</v>
      </c>
    </row>
    <row r="15" spans="1:6" ht="20.100000000000001" customHeight="1" x14ac:dyDescent="0.25">
      <c r="A15" s="11" t="s">
        <v>8</v>
      </c>
      <c r="B15" s="9">
        <v>650</v>
      </c>
      <c r="C15" s="9">
        <v>507</v>
      </c>
      <c r="D15" s="9">
        <v>395</v>
      </c>
      <c r="E15" s="9">
        <v>346</v>
      </c>
      <c r="F15" s="9">
        <v>344</v>
      </c>
    </row>
    <row r="16" spans="1:6" ht="20.100000000000001" customHeight="1" x14ac:dyDescent="0.25">
      <c r="A16" s="11" t="s">
        <v>13</v>
      </c>
      <c r="B16" s="9">
        <v>726</v>
      </c>
      <c r="C16" s="9">
        <v>625</v>
      </c>
      <c r="D16" s="9">
        <v>465</v>
      </c>
      <c r="E16" s="9">
        <v>484</v>
      </c>
      <c r="F16" s="9">
        <v>467</v>
      </c>
    </row>
    <row r="17" spans="1:6" ht="20.100000000000001" customHeight="1" x14ac:dyDescent="0.25">
      <c r="A17" s="11" t="s">
        <v>18</v>
      </c>
      <c r="B17" s="9">
        <v>790</v>
      </c>
      <c r="C17" s="9">
        <v>576</v>
      </c>
      <c r="D17" s="9">
        <v>576</v>
      </c>
      <c r="E17" s="9">
        <v>511</v>
      </c>
      <c r="F17" s="9">
        <v>651</v>
      </c>
    </row>
    <row r="18" spans="1:6" ht="20.100000000000001" customHeight="1" x14ac:dyDescent="0.25">
      <c r="A18" s="11" t="s">
        <v>22</v>
      </c>
      <c r="B18" s="9">
        <v>1471</v>
      </c>
      <c r="C18" s="9">
        <v>1247</v>
      </c>
      <c r="D18" s="9">
        <v>898</v>
      </c>
      <c r="E18" s="9">
        <v>810</v>
      </c>
      <c r="F18" s="9">
        <v>740</v>
      </c>
    </row>
    <row r="19" spans="1:6" ht="20.100000000000001" customHeight="1" x14ac:dyDescent="0.25">
      <c r="A19" s="11" t="s">
        <v>23</v>
      </c>
      <c r="B19" s="9">
        <v>2157</v>
      </c>
      <c r="C19" s="9">
        <v>1861</v>
      </c>
      <c r="D19" s="9">
        <v>1828</v>
      </c>
      <c r="E19" s="9">
        <v>1881</v>
      </c>
      <c r="F19" s="9">
        <v>1809</v>
      </c>
    </row>
    <row r="20" spans="1:6" ht="20.100000000000001" customHeight="1" x14ac:dyDescent="0.25">
      <c r="A20" s="11" t="s">
        <v>25</v>
      </c>
      <c r="B20" s="9">
        <v>284</v>
      </c>
      <c r="C20" s="9">
        <v>154</v>
      </c>
      <c r="D20" s="9">
        <v>232</v>
      </c>
      <c r="E20" s="9">
        <v>203</v>
      </c>
      <c r="F20" s="9">
        <v>163</v>
      </c>
    </row>
    <row r="21" spans="1:6" ht="20.100000000000001" customHeight="1" x14ac:dyDescent="0.25">
      <c r="A21" s="11" t="s">
        <v>7</v>
      </c>
      <c r="B21" s="9">
        <v>686</v>
      </c>
      <c r="C21" s="9">
        <v>657</v>
      </c>
      <c r="D21" s="9">
        <v>560</v>
      </c>
      <c r="E21" s="9">
        <v>523</v>
      </c>
      <c r="F21" s="9">
        <v>616</v>
      </c>
    </row>
    <row r="22" spans="1:6" ht="20.100000000000001" customHeight="1" x14ac:dyDescent="0.25">
      <c r="A22" s="11" t="s">
        <v>16</v>
      </c>
      <c r="B22" s="9">
        <v>962</v>
      </c>
      <c r="C22" s="9">
        <v>844</v>
      </c>
      <c r="D22" s="9">
        <v>734</v>
      </c>
      <c r="E22" s="9">
        <v>747</v>
      </c>
      <c r="F22" s="9">
        <v>833</v>
      </c>
    </row>
    <row r="23" spans="1:6" ht="20.100000000000001" customHeight="1" x14ac:dyDescent="0.25">
      <c r="A23" s="11" t="s">
        <v>9</v>
      </c>
      <c r="B23" s="9">
        <v>2063</v>
      </c>
      <c r="C23" s="9">
        <v>1998</v>
      </c>
      <c r="D23" s="9">
        <v>1740</v>
      </c>
      <c r="E23" s="9">
        <v>1636</v>
      </c>
      <c r="F23" s="9">
        <v>1628</v>
      </c>
    </row>
    <row r="24" spans="1:6" ht="20.100000000000001" customHeight="1" x14ac:dyDescent="0.25">
      <c r="A24" s="11" t="s">
        <v>10</v>
      </c>
      <c r="B24" s="9">
        <v>924</v>
      </c>
      <c r="C24" s="9">
        <v>746</v>
      </c>
      <c r="D24" s="9">
        <v>660</v>
      </c>
      <c r="E24" s="9">
        <v>619</v>
      </c>
      <c r="F24" s="9">
        <v>697</v>
      </c>
    </row>
    <row r="25" spans="1:6" ht="20.100000000000001" customHeight="1" x14ac:dyDescent="0.25">
      <c r="A25" s="11" t="s">
        <v>12</v>
      </c>
      <c r="B25" s="9">
        <v>90</v>
      </c>
      <c r="C25" s="9">
        <v>79</v>
      </c>
      <c r="D25" s="9">
        <v>67</v>
      </c>
      <c r="E25" s="9">
        <v>48</v>
      </c>
      <c r="F25" s="9">
        <v>43</v>
      </c>
    </row>
    <row r="26" spans="1:6" ht="20.100000000000001" customHeight="1" x14ac:dyDescent="0.25">
      <c r="A26" s="11" t="s">
        <v>17</v>
      </c>
      <c r="B26" s="9">
        <v>4613</v>
      </c>
      <c r="C26" s="9">
        <v>4796</v>
      </c>
      <c r="D26" s="9">
        <v>4420</v>
      </c>
      <c r="E26" s="9">
        <v>4138</v>
      </c>
      <c r="F26" s="9">
        <v>4887</v>
      </c>
    </row>
    <row r="27" spans="1:6" ht="20.100000000000001" customHeight="1" x14ac:dyDescent="0.25">
      <c r="A27" s="11" t="s">
        <v>24</v>
      </c>
      <c r="B27" s="9">
        <v>1780</v>
      </c>
      <c r="C27" s="9">
        <v>1223</v>
      </c>
      <c r="D27" s="9">
        <v>1038</v>
      </c>
      <c r="E27" s="9">
        <v>1032</v>
      </c>
      <c r="F27" s="9">
        <v>1062</v>
      </c>
    </row>
    <row r="28" spans="1:6" ht="20.100000000000001" customHeight="1" x14ac:dyDescent="0.25">
      <c r="A28" s="11" t="s">
        <v>33</v>
      </c>
      <c r="B28" s="9">
        <v>2233</v>
      </c>
      <c r="C28" s="9">
        <v>2239</v>
      </c>
      <c r="D28" s="9">
        <v>2124</v>
      </c>
      <c r="E28" s="9">
        <v>1880</v>
      </c>
      <c r="F28" s="9">
        <v>1738</v>
      </c>
    </row>
    <row r="29" spans="1:6" ht="20.100000000000001" customHeight="1" x14ac:dyDescent="0.25">
      <c r="A29" s="11" t="s">
        <v>14</v>
      </c>
      <c r="B29" s="9">
        <v>95</v>
      </c>
      <c r="C29" s="9">
        <v>51</v>
      </c>
      <c r="D29" s="9">
        <v>0</v>
      </c>
      <c r="E29" s="9">
        <v>0</v>
      </c>
      <c r="F29" s="9">
        <v>0</v>
      </c>
    </row>
    <row r="30" spans="1:6" ht="20.100000000000001" customHeight="1" x14ac:dyDescent="0.25">
      <c r="A30" s="11" t="s">
        <v>15</v>
      </c>
      <c r="B30" s="9">
        <v>0</v>
      </c>
      <c r="C30" s="9">
        <v>0</v>
      </c>
      <c r="D30" s="9">
        <v>0</v>
      </c>
      <c r="E30" s="9">
        <v>0</v>
      </c>
      <c r="F30" s="9">
        <v>11</v>
      </c>
    </row>
    <row r="31" spans="1:6" ht="20.100000000000001" customHeight="1" x14ac:dyDescent="0.25">
      <c r="A31" s="11" t="s">
        <v>21</v>
      </c>
      <c r="B31" s="9">
        <v>89</v>
      </c>
      <c r="C31" s="9">
        <v>73</v>
      </c>
      <c r="D31" s="9">
        <v>51</v>
      </c>
      <c r="E31" s="9">
        <v>0</v>
      </c>
      <c r="F31" s="9">
        <v>43</v>
      </c>
    </row>
    <row r="32" spans="1:6" ht="20.100000000000001" customHeight="1" thickBot="1" x14ac:dyDescent="0.3">
      <c r="A32" s="11" t="s">
        <v>27</v>
      </c>
      <c r="B32" s="9">
        <v>162</v>
      </c>
      <c r="C32" s="9">
        <v>100</v>
      </c>
      <c r="D32" s="9">
        <v>126</v>
      </c>
      <c r="E32" s="9">
        <v>105</v>
      </c>
      <c r="F32" s="9">
        <v>138</v>
      </c>
    </row>
    <row r="33" spans="1:6" ht="20.100000000000001" customHeight="1" thickBot="1" x14ac:dyDescent="0.3">
      <c r="A33" s="4" t="s">
        <v>40</v>
      </c>
      <c r="B33" s="7">
        <f>SUM(B7:B32)</f>
        <v>28031</v>
      </c>
      <c r="C33" s="7">
        <f>SUM(C7:C32)</f>
        <v>24353</v>
      </c>
      <c r="D33" s="7">
        <f t="shared" ref="D33:F33" si="0">SUM(D7:D32)</f>
        <v>21570</v>
      </c>
      <c r="E33" s="7">
        <f t="shared" si="0"/>
        <v>20341</v>
      </c>
      <c r="F33" s="7">
        <f t="shared" si="0"/>
        <v>21600</v>
      </c>
    </row>
    <row r="34" spans="1:6" x14ac:dyDescent="0.25">
      <c r="A34" s="11" t="s">
        <v>2</v>
      </c>
      <c r="B34" s="9">
        <v>117</v>
      </c>
      <c r="C34" s="9">
        <v>112</v>
      </c>
      <c r="D34" s="9">
        <v>141</v>
      </c>
      <c r="E34" s="9">
        <v>123</v>
      </c>
      <c r="F34" s="9">
        <v>151</v>
      </c>
    </row>
    <row r="35" spans="1:6" x14ac:dyDescent="0.25">
      <c r="A35" s="13" t="s">
        <v>0</v>
      </c>
      <c r="B35" s="14">
        <v>1311</v>
      </c>
      <c r="C35" s="14">
        <v>1379</v>
      </c>
      <c r="D35" s="9">
        <v>1382</v>
      </c>
      <c r="E35" s="9">
        <v>1561</v>
      </c>
      <c r="F35" s="9">
        <v>1373</v>
      </c>
    </row>
    <row r="36" spans="1:6" x14ac:dyDescent="0.25">
      <c r="A36" s="13" t="s">
        <v>30</v>
      </c>
      <c r="B36" s="14">
        <v>2361</v>
      </c>
      <c r="C36" s="14">
        <v>1415</v>
      </c>
      <c r="D36" s="9">
        <v>2324</v>
      </c>
      <c r="E36" s="9">
        <v>2057</v>
      </c>
      <c r="F36" s="9">
        <v>2003</v>
      </c>
    </row>
    <row r="37" spans="1:6" x14ac:dyDescent="0.25">
      <c r="A37" s="11" t="s">
        <v>1</v>
      </c>
      <c r="B37" s="9">
        <v>421</v>
      </c>
      <c r="C37" s="9">
        <v>389</v>
      </c>
      <c r="D37" s="9">
        <v>365</v>
      </c>
      <c r="E37" s="9">
        <v>380</v>
      </c>
      <c r="F37" s="9">
        <v>384</v>
      </c>
    </row>
    <row r="38" spans="1:6" x14ac:dyDescent="0.25">
      <c r="A38" s="11" t="s">
        <v>3</v>
      </c>
      <c r="B38" s="9">
        <v>673</v>
      </c>
      <c r="C38" s="9">
        <v>675</v>
      </c>
      <c r="D38" s="9">
        <v>530</v>
      </c>
      <c r="E38" s="9">
        <v>494</v>
      </c>
      <c r="F38" s="9">
        <v>482</v>
      </c>
    </row>
    <row r="39" spans="1:6" x14ac:dyDescent="0.25">
      <c r="A39" s="11" t="s">
        <v>32</v>
      </c>
      <c r="B39" s="9">
        <v>365</v>
      </c>
      <c r="C39" s="9">
        <v>393</v>
      </c>
      <c r="D39" s="9">
        <v>324</v>
      </c>
      <c r="E39" s="9">
        <v>338</v>
      </c>
      <c r="F39" s="9">
        <v>359</v>
      </c>
    </row>
    <row r="40" spans="1:6" x14ac:dyDescent="0.25">
      <c r="A40" s="11" t="s">
        <v>29</v>
      </c>
      <c r="B40" s="9">
        <v>2173</v>
      </c>
      <c r="C40" s="9">
        <v>1648</v>
      </c>
      <c r="D40" s="9">
        <v>1543</v>
      </c>
      <c r="E40" s="9">
        <v>1104</v>
      </c>
      <c r="F40" s="9">
        <v>1282</v>
      </c>
    </row>
    <row r="41" spans="1:6" ht="17.25" thickBot="1" x14ac:dyDescent="0.3">
      <c r="A41" s="13" t="s">
        <v>34</v>
      </c>
      <c r="B41" s="14">
        <v>368</v>
      </c>
      <c r="C41" s="14">
        <v>251</v>
      </c>
      <c r="D41" s="9">
        <v>221</v>
      </c>
      <c r="E41" s="9">
        <v>211</v>
      </c>
      <c r="F41" s="9">
        <v>172</v>
      </c>
    </row>
    <row r="42" spans="1:6" ht="17.25" thickBot="1" x14ac:dyDescent="0.3">
      <c r="A42" s="4" t="s">
        <v>41</v>
      </c>
      <c r="B42" s="7">
        <f>SUM(B34:B41)</f>
        <v>7789</v>
      </c>
      <c r="C42" s="7">
        <f>SUM(C34:C41)</f>
        <v>6262</v>
      </c>
      <c r="D42" s="7">
        <f t="shared" ref="C42:F42" si="1">SUM(D34:D41)</f>
        <v>6830</v>
      </c>
      <c r="E42" s="7">
        <f t="shared" si="1"/>
        <v>6268</v>
      </c>
      <c r="F42" s="7">
        <f t="shared" si="1"/>
        <v>6206</v>
      </c>
    </row>
    <row r="43" spans="1:6" ht="20.100000000000001" customHeight="1" thickBot="1" x14ac:dyDescent="0.3">
      <c r="A43" s="4" t="s">
        <v>31</v>
      </c>
      <c r="B43" s="7">
        <f>SUM(B33,B42)</f>
        <v>35820</v>
      </c>
      <c r="C43" s="7">
        <f>SUM(C33,C42)</f>
        <v>30615</v>
      </c>
      <c r="D43" s="7">
        <f>SUM(D33,D42)</f>
        <v>28400</v>
      </c>
      <c r="E43" s="7">
        <f>SUM(E33,E42)</f>
        <v>26609</v>
      </c>
      <c r="F43" s="7">
        <f>SUM(F33,F42)</f>
        <v>27806</v>
      </c>
    </row>
    <row r="44" spans="1:6" x14ac:dyDescent="0.25">
      <c r="A44" s="10"/>
    </row>
    <row r="45" spans="1:6" x14ac:dyDescent="0.25">
      <c r="A45" s="10" t="s">
        <v>45</v>
      </c>
    </row>
    <row r="47" spans="1:6" x14ac:dyDescent="0.25">
      <c r="A47" s="1"/>
      <c r="B47" s="2"/>
      <c r="C47" s="2"/>
      <c r="D47" s="2"/>
      <c r="E47" s="2"/>
      <c r="F47" s="2"/>
    </row>
    <row r="48" spans="1:6" x14ac:dyDescent="0.25">
      <c r="A48" s="1"/>
      <c r="B48" s="2"/>
      <c r="C48" s="2"/>
      <c r="D48" s="2"/>
      <c r="E48" s="2"/>
      <c r="F48" s="2"/>
    </row>
  </sheetData>
  <mergeCells count="1">
    <mergeCell ref="A1:F1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E3F4A38FF20B45AD0DBA4D5022091D" ma:contentTypeVersion="10" ma:contentTypeDescription="Crée un document." ma:contentTypeScope="" ma:versionID="8cce25b87359e32c7a8a17724badf645">
  <xsd:schema xmlns:xsd="http://www.w3.org/2001/XMLSchema" xmlns:xs="http://www.w3.org/2001/XMLSchema" xmlns:p="http://schemas.microsoft.com/office/2006/metadata/properties" xmlns:ns2="b1e81bcf-a2d0-4e63-873f-b540a98f27b7" targetNamespace="http://schemas.microsoft.com/office/2006/metadata/properties" ma:root="true" ma:fieldsID="75d9511f53437009aca429160615b276" ns2:_="">
    <xsd:import namespace="b1e81bcf-a2d0-4e63-873f-b540a98f27b7"/>
    <xsd:element name="properties">
      <xsd:complexType>
        <xsd:sequence>
          <xsd:element name="documentManagement">
            <xsd:complexType>
              <xsd:all>
                <xsd:element ref="ns2:archiv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cnp_fpspp_vi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81bcf-a2d0-4e63-873f-b540a98f27b7" elementFormDefault="qualified">
    <xsd:import namespace="http://schemas.microsoft.com/office/2006/documentManagement/types"/>
    <xsd:import namespace="http://schemas.microsoft.com/office/infopath/2007/PartnerControls"/>
    <xsd:element name="archive" ma:index="8" nillable="true" ma:displayName="archive" ma:default="0" ma:internalName="archive">
      <xsd:simpleType>
        <xsd:restriction base="dms:Boolean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cnp_fpspp_visible" ma:index="12" nillable="true" ma:displayName="visible" ma:default="1" ma:internalName="cnp_fpspp_vi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 xmlns="b1e81bcf-a2d0-4e63-873f-b540a98f27b7">false</archive>
    <cnp_fpspp_visible xmlns="b1e81bcf-a2d0-4e63-873f-b540a98f27b7">true</cnp_fpspp_visible>
  </documentManagement>
</p:properties>
</file>

<file path=customXml/itemProps1.xml><?xml version="1.0" encoding="utf-8"?>
<ds:datastoreItem xmlns:ds="http://schemas.openxmlformats.org/officeDocument/2006/customXml" ds:itemID="{FE2F22C5-39DB-4F5D-973A-6C4DE995F131}"/>
</file>

<file path=customXml/itemProps2.xml><?xml version="1.0" encoding="utf-8"?>
<ds:datastoreItem xmlns:ds="http://schemas.openxmlformats.org/officeDocument/2006/customXml" ds:itemID="{B313C4D1-7A2F-4045-BFBB-B072C0B303C3}"/>
</file>

<file path=customXml/itemProps3.xml><?xml version="1.0" encoding="utf-8"?>
<ds:datastoreItem xmlns:ds="http://schemas.openxmlformats.org/officeDocument/2006/customXml" ds:itemID="{CAE2569B-DCBA-4470-A352-F985ED2EDD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Engagements BC CDI 12 à 16</vt:lpstr>
      <vt:lpstr>Nombre dossiers BC CDI 12 à 16</vt:lpstr>
      <vt:lpstr>'Engagements BC CDI 12 à 16'!Print_Area</vt:lpstr>
      <vt:lpstr>'Nombre dossiers BC CDI 12 à 16'!Print_Area</vt:lpstr>
      <vt:lpstr>'Engagements BC CDI 12 à 16'!Zone_d_impression</vt:lpstr>
      <vt:lpstr>'Nombre dossiers BC CDI 12 à 16'!Zone_d_impression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Wilfried Jason</dc:creator>
  <cp:lastModifiedBy>Wilfried Jason</cp:lastModifiedBy>
  <cp:lastPrinted>2017-11-27T08:53:11Z</cp:lastPrinted>
  <dcterms:created xsi:type="dcterms:W3CDTF">2011-10-27T14:38:47Z</dcterms:created>
  <dcterms:modified xsi:type="dcterms:W3CDTF">2017-12-18T15:49:12Z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0x01010085E3F4A38FF20B45AD0DBA4D5022091D</vt:lpwstr>
  </property>
  <property fmtid="{D5CDD505-2E9C-101B-9397-08002B2CF9AE}" pid="3" name="visible">
    <vt:bool>true</vt:bool>
  </property>
</Properties>
</file>