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45" windowWidth="24735" windowHeight="12405" tabRatio="578" activeTab="1"/>
  </bookViews>
  <sheets>
    <sheet name="Engagements VAE CDI 12 à 16" sheetId="261" r:id="rId1"/>
    <sheet name="Nombre dossiers VAE CDI 12 à 16" sheetId="262" r:id="rId2"/>
  </sheets>
  <definedNames>
    <definedName name="Print_Area" localSheetId="0">'Engagements VAE CDI 12 à 16'!$A$1:$F$45</definedName>
    <definedName name="Print_Area" localSheetId="1">'Nombre dossiers VAE CDI 12 à 16'!$A$1:$F$45</definedName>
    <definedName name="_xlnm.Print_Area" localSheetId="0">'Engagements VAE CDI 12 à 16'!$A$1:$F$45</definedName>
    <definedName name="_xlnm.Print_Area" localSheetId="1">'Nombre dossiers VAE CDI 12 à 16'!$A$1:$F$45</definedName>
  </definedNames>
  <calcPr calcId="145621"/>
</workbook>
</file>

<file path=xl/calcChain.xml><?xml version="1.0" encoding="utf-8"?>
<calcChain xmlns="http://schemas.openxmlformats.org/spreadsheetml/2006/main">
  <c r="C42" i="262" l="1"/>
  <c r="B43" i="262"/>
  <c r="F42" i="262"/>
  <c r="E42" i="262"/>
  <c r="D42" i="262"/>
  <c r="B42" i="262"/>
  <c r="F42" i="261"/>
  <c r="E42" i="261"/>
  <c r="D42" i="261"/>
  <c r="C42" i="261"/>
  <c r="B42" i="261"/>
  <c r="F33" i="262" l="1"/>
  <c r="E33" i="262"/>
  <c r="C33" i="262"/>
  <c r="D33" i="262"/>
  <c r="C33" i="261"/>
  <c r="E33" i="261"/>
  <c r="D33" i="261"/>
  <c r="E43" i="261" l="1"/>
  <c r="E43" i="262"/>
  <c r="D43" i="262"/>
  <c r="F43" i="262"/>
  <c r="D43" i="261"/>
  <c r="F33" i="261"/>
  <c r="C43" i="262"/>
  <c r="C43" i="261"/>
  <c r="F43" i="261" l="1"/>
  <c r="B33" i="262" l="1"/>
  <c r="B33" i="261"/>
  <c r="B43" i="261" l="1"/>
</calcChain>
</file>

<file path=xl/sharedStrings.xml><?xml version="1.0" encoding="utf-8"?>
<sst xmlns="http://schemas.openxmlformats.org/spreadsheetml/2006/main" count="90" uniqueCount="46">
  <si>
    <t>AFDAS</t>
  </si>
  <si>
    <t>AGECIF CAMA</t>
  </si>
  <si>
    <t>FAF TT</t>
  </si>
  <si>
    <t>FAFSEA</t>
  </si>
  <si>
    <t>FONGECIF Alsace</t>
  </si>
  <si>
    <t>FONGECIF Aquitaine</t>
  </si>
  <si>
    <t>FONGECIF Auvergne</t>
  </si>
  <si>
    <t>FONGECIF Basse-Normandie</t>
  </si>
  <si>
    <t>FONGECIF Bourgogne</t>
  </si>
  <si>
    <t>FONGECIF Bretagne</t>
  </si>
  <si>
    <t>FONGECIF Centre</t>
  </si>
  <si>
    <t>FONGECIF Champagne-Ardenne</t>
  </si>
  <si>
    <t>FONGECIF Corse</t>
  </si>
  <si>
    <t>FONGECIF Franche-Comté</t>
  </si>
  <si>
    <t>FONGECIF Guadeloupe</t>
  </si>
  <si>
    <t>FONGECIF Guyane</t>
  </si>
  <si>
    <t>FONGECIF Haute-Normandie</t>
  </si>
  <si>
    <t>FONGECIF Ile de France</t>
  </si>
  <si>
    <t>FONGECIF Languedoc-Roussillon</t>
  </si>
  <si>
    <t>FONGECIF Limousin</t>
  </si>
  <si>
    <t>FONGECIF Lorraine</t>
  </si>
  <si>
    <t>FONGECIF Martinique</t>
  </si>
  <si>
    <t>FONGECIF Midi-Pyrénées</t>
  </si>
  <si>
    <t>FONGECIF Nord-Pas de Calais</t>
  </si>
  <si>
    <t>FONGECIF Pays de Loire</t>
  </si>
  <si>
    <t>FONGECIF Picardie</t>
  </si>
  <si>
    <t>FONGECIF Poitou-Charentes</t>
  </si>
  <si>
    <t>FONGECIF Réunion</t>
  </si>
  <si>
    <t>FONGECIF Rhône-Alpes</t>
  </si>
  <si>
    <t>UNIFAF</t>
  </si>
  <si>
    <t>UNIFORMATION</t>
  </si>
  <si>
    <t>TOTAL OPACIF</t>
  </si>
  <si>
    <t>OPCALIM</t>
  </si>
  <si>
    <t>FONGECIF P.A.C.A</t>
  </si>
  <si>
    <t>UNAGECIF</t>
  </si>
  <si>
    <t xml:space="preserve">OPACIF </t>
  </si>
  <si>
    <t>TOTAL 2012</t>
  </si>
  <si>
    <t>TOTAL 2013</t>
  </si>
  <si>
    <t>TOTAL 2014</t>
  </si>
  <si>
    <t>TOTAL 2015</t>
  </si>
  <si>
    <t>Total FONGECIF</t>
  </si>
  <si>
    <t>Total OPCA</t>
  </si>
  <si>
    <t>TOTAL 2016</t>
  </si>
  <si>
    <t>Montant des Engagements VAE CDI (en €uros) : 
Par OPACIF de 2012 à 2016</t>
  </si>
  <si>
    <t>Activité en nombre de dossiers VAE CDI : 
Par OPACIF de 2012 à 2016</t>
  </si>
  <si>
    <r>
      <rPr>
        <b/>
        <u/>
        <sz val="9"/>
        <color theme="1"/>
        <rFont val="Avenir"/>
        <family val="2"/>
      </rPr>
      <t>N.B</t>
    </r>
    <r>
      <rPr>
        <sz val="9"/>
        <color theme="1"/>
        <rFont val="Avenir"/>
        <family val="2"/>
      </rPr>
      <t xml:space="preserve"> : Les données du Fongecif GUYANE n’étant pas disponibles à la date d’extraction, ces dernières n'ont pu être intégrées.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</si>
</sst>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[Red]\-#,##0\ "/>
    <numFmt numFmtId="165" formatCode="#,##0;\(#,##0\);\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Arial"/>
      <family val="2"/>
    </font>
    <font>
      <b/>
      <sz val="11"/>
      <color theme="1"/>
      <name val="Megi Sans"/>
    </font>
    <font>
      <b/>
      <sz val="11"/>
      <name val="Avenir"/>
      <family val="2"/>
    </font>
    <font>
      <b/>
      <u/>
      <sz val="18"/>
      <color theme="1"/>
      <name val="Megi Sans"/>
    </font>
    <font>
      <b/>
      <sz val="11"/>
      <color theme="0"/>
      <name val="Megi Sans"/>
    </font>
    <font>
      <sz val="11"/>
      <color indexed="8"/>
      <name val="Calibri"/>
      <family val="2"/>
      <scheme val="minor"/>
    </font>
    <font>
      <sz val="9"/>
      <color theme="1"/>
      <name val="Avenir"/>
      <family val="2"/>
    </font>
    <font>
      <b/>
      <u/>
      <sz val="9"/>
      <color theme="1"/>
      <name val="Avenir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61D00"/>
        <bgColor indexed="64"/>
      </patternFill>
    </fill>
  </fills>
  <borders count="7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</borders>
  <cellStyleXfs count="8">
    <xf numFmtId="0" fontId="0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" fillId="0" borderId="0"/>
  </cellStyleXfs>
  <cellXfs count="18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right" vertical="center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5" fontId="7" fillId="0" borderId="2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165" fontId="7" fillId="0" borderId="6" xfId="0" applyNumberFormat="1" applyFont="1" applyFill="1" applyBorder="1" applyAlignment="1">
      <alignment horizontal="right" vertical="center" wrapText="1"/>
    </xf>
  </cellXfs>
  <cellStyles count="8">
    <cellStyle name="Milliers 2" xfId="6"/>
    <cellStyle name="Normal" xfId="0" builtinId="0"/>
    <cellStyle name="Normal 2" xfId="1"/>
    <cellStyle name="Normal 3" xfId="2"/>
    <cellStyle name="Normal 4" xfId="5"/>
    <cellStyle name="Normal 5" xfId="3"/>
    <cellStyle name="Normal 6" xfId="7"/>
    <cellStyle name="Pourcentage 2" xfId="4"/>
  </cellStyles>
  <dxfs count="0"/>
  <tableStyles count="0" defaultTableStyle="TableStyleMedium9" defaultPivotStyle="PivotStyleLight16"/>
  <colors>
    <mruColors>
      <color rgb="FF648FF3"/>
      <color rgb="FFAA7939"/>
      <color rgb="FFFFAE58"/>
      <color rgb="FF93FB56"/>
      <color rgb="FF0F4172"/>
      <color rgb="FF361D00"/>
      <color rgb="FFCC6B00"/>
      <color rgb="FF215A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view="pageBreakPreview" topLeftCell="A18" zoomScaleNormal="100" zoomScaleSheetLayoutView="100" workbookViewId="0">
      <selection activeCell="C42" sqref="C42:F42"/>
    </sheetView>
  </sheetViews>
  <sheetFormatPr baseColWidth="10" defaultRowHeight="16.5" x14ac:dyDescent="0.25"/>
  <cols>
    <col min="1" max="1" width="37.7109375" style="3" customWidth="1"/>
    <col min="2" max="6" width="16.7109375" style="3" customWidth="1"/>
    <col min="7" max="16384" width="11.42578125" style="3"/>
  </cols>
  <sheetData>
    <row r="1" spans="1:6" ht="55.5" customHeight="1" x14ac:dyDescent="0.25">
      <c r="A1" s="15" t="s">
        <v>43</v>
      </c>
      <c r="B1" s="15"/>
      <c r="C1" s="15"/>
      <c r="D1" s="15"/>
      <c r="E1" s="15"/>
      <c r="F1" s="15"/>
    </row>
    <row r="2" spans="1:6" ht="13.5" customHeight="1" x14ac:dyDescent="0.25"/>
    <row r="3" spans="1:6" ht="13.5" customHeight="1" x14ac:dyDescent="0.25"/>
    <row r="4" spans="1:6" ht="13.5" customHeight="1" x14ac:dyDescent="0.25"/>
    <row r="5" spans="1:6" ht="13.5" customHeight="1" thickBot="1" x14ac:dyDescent="0.3"/>
    <row r="6" spans="1:6" ht="17.25" thickBot="1" x14ac:dyDescent="0.3">
      <c r="A6" s="5" t="s">
        <v>35</v>
      </c>
      <c r="B6" s="6" t="s">
        <v>42</v>
      </c>
      <c r="C6" s="6" t="s">
        <v>39</v>
      </c>
      <c r="D6" s="6" t="s">
        <v>38</v>
      </c>
      <c r="E6" s="6" t="s">
        <v>37</v>
      </c>
      <c r="F6" s="6" t="s">
        <v>36</v>
      </c>
    </row>
    <row r="7" spans="1:6" ht="20.100000000000001" customHeight="1" x14ac:dyDescent="0.25">
      <c r="A7" s="12" t="s">
        <v>4</v>
      </c>
      <c r="B7" s="8">
        <v>280774</v>
      </c>
      <c r="C7" s="8">
        <v>269772</v>
      </c>
      <c r="D7" s="8">
        <v>266292</v>
      </c>
      <c r="E7" s="8">
        <v>314591</v>
      </c>
      <c r="F7" s="8">
        <v>282729</v>
      </c>
    </row>
    <row r="8" spans="1:6" ht="20.100000000000001" customHeight="1" x14ac:dyDescent="0.25">
      <c r="A8" s="11" t="s">
        <v>11</v>
      </c>
      <c r="B8" s="9">
        <v>33802</v>
      </c>
      <c r="C8" s="9">
        <v>40662</v>
      </c>
      <c r="D8" s="9">
        <v>28023</v>
      </c>
      <c r="E8" s="9">
        <v>60125</v>
      </c>
      <c r="F8" s="9">
        <v>31646</v>
      </c>
    </row>
    <row r="9" spans="1:6" ht="20.100000000000001" customHeight="1" x14ac:dyDescent="0.25">
      <c r="A9" s="11" t="s">
        <v>20</v>
      </c>
      <c r="B9" s="9">
        <v>79890</v>
      </c>
      <c r="C9" s="9">
        <v>178633</v>
      </c>
      <c r="D9" s="9">
        <v>156213</v>
      </c>
      <c r="E9" s="9">
        <v>177582</v>
      </c>
      <c r="F9" s="9">
        <v>146756</v>
      </c>
    </row>
    <row r="10" spans="1:6" ht="20.100000000000001" customHeight="1" x14ac:dyDescent="0.25">
      <c r="A10" s="11" t="s">
        <v>5</v>
      </c>
      <c r="B10" s="9">
        <v>197677</v>
      </c>
      <c r="C10" s="9">
        <v>189950</v>
      </c>
      <c r="D10" s="9">
        <v>202325</v>
      </c>
      <c r="E10" s="9">
        <v>214605</v>
      </c>
      <c r="F10" s="9">
        <v>183583</v>
      </c>
    </row>
    <row r="11" spans="1:6" ht="20.100000000000001" customHeight="1" x14ac:dyDescent="0.25">
      <c r="A11" s="11" t="s">
        <v>19</v>
      </c>
      <c r="B11" s="9">
        <v>29736</v>
      </c>
      <c r="C11" s="9">
        <v>44514</v>
      </c>
      <c r="D11" s="9">
        <v>48054</v>
      </c>
      <c r="E11" s="9">
        <v>51739</v>
      </c>
      <c r="F11" s="9">
        <v>42803</v>
      </c>
    </row>
    <row r="12" spans="1:6" ht="20.100000000000001" customHeight="1" x14ac:dyDescent="0.25">
      <c r="A12" s="11" t="s">
        <v>26</v>
      </c>
      <c r="B12" s="9">
        <v>118644.6</v>
      </c>
      <c r="C12" s="9">
        <v>141973</v>
      </c>
      <c r="D12" s="9">
        <v>130203</v>
      </c>
      <c r="E12" s="9">
        <v>103800</v>
      </c>
      <c r="F12" s="9">
        <v>82686</v>
      </c>
    </row>
    <row r="13" spans="1:6" ht="20.100000000000001" customHeight="1" x14ac:dyDescent="0.25">
      <c r="A13" s="11" t="s">
        <v>6</v>
      </c>
      <c r="B13" s="9">
        <v>54095</v>
      </c>
      <c r="C13" s="9">
        <v>47287</v>
      </c>
      <c r="D13" s="9">
        <v>47004</v>
      </c>
      <c r="E13" s="9">
        <v>59369</v>
      </c>
      <c r="F13" s="9">
        <v>49378</v>
      </c>
    </row>
    <row r="14" spans="1:6" ht="20.100000000000001" customHeight="1" x14ac:dyDescent="0.25">
      <c r="A14" s="11" t="s">
        <v>28</v>
      </c>
      <c r="B14" s="9">
        <v>306285</v>
      </c>
      <c r="C14" s="9">
        <v>376468</v>
      </c>
      <c r="D14" s="9">
        <v>316145</v>
      </c>
      <c r="E14" s="9">
        <v>312808</v>
      </c>
      <c r="F14" s="9">
        <v>300246</v>
      </c>
    </row>
    <row r="15" spans="1:6" ht="20.100000000000001" customHeight="1" x14ac:dyDescent="0.25">
      <c r="A15" s="11" t="s">
        <v>8</v>
      </c>
      <c r="B15" s="9">
        <v>65063.000000000007</v>
      </c>
      <c r="C15" s="9">
        <v>73513</v>
      </c>
      <c r="D15" s="9">
        <v>85475</v>
      </c>
      <c r="E15" s="9">
        <v>76458</v>
      </c>
      <c r="F15" s="9">
        <v>64820</v>
      </c>
    </row>
    <row r="16" spans="1:6" ht="20.100000000000001" customHeight="1" x14ac:dyDescent="0.25">
      <c r="A16" s="11" t="s">
        <v>13</v>
      </c>
      <c r="B16" s="9">
        <v>39130</v>
      </c>
      <c r="C16" s="9">
        <v>38016</v>
      </c>
      <c r="D16" s="9">
        <v>44215</v>
      </c>
      <c r="E16" s="9">
        <v>37300</v>
      </c>
      <c r="F16" s="9">
        <v>47759</v>
      </c>
    </row>
    <row r="17" spans="1:6" ht="20.100000000000001" customHeight="1" x14ac:dyDescent="0.25">
      <c r="A17" s="11" t="s">
        <v>18</v>
      </c>
      <c r="B17" s="9">
        <v>157312</v>
      </c>
      <c r="C17" s="9">
        <v>163130</v>
      </c>
      <c r="D17" s="9">
        <v>197999</v>
      </c>
      <c r="E17" s="9">
        <v>253594</v>
      </c>
      <c r="F17" s="9">
        <v>129042</v>
      </c>
    </row>
    <row r="18" spans="1:6" ht="20.100000000000001" customHeight="1" x14ac:dyDescent="0.25">
      <c r="A18" s="11" t="s">
        <v>22</v>
      </c>
      <c r="B18" s="9">
        <v>124409</v>
      </c>
      <c r="C18" s="9">
        <v>130999</v>
      </c>
      <c r="D18" s="9">
        <v>158739</v>
      </c>
      <c r="E18" s="9">
        <v>155672</v>
      </c>
      <c r="F18" s="9">
        <v>171114</v>
      </c>
    </row>
    <row r="19" spans="1:6" ht="20.100000000000001" customHeight="1" x14ac:dyDescent="0.25">
      <c r="A19" s="11" t="s">
        <v>23</v>
      </c>
      <c r="B19" s="9">
        <v>417450</v>
      </c>
      <c r="C19" s="9">
        <v>392782</v>
      </c>
      <c r="D19" s="9">
        <v>437607</v>
      </c>
      <c r="E19" s="9">
        <v>421096</v>
      </c>
      <c r="F19" s="9">
        <v>439580</v>
      </c>
    </row>
    <row r="20" spans="1:6" ht="20.100000000000001" customHeight="1" x14ac:dyDescent="0.25">
      <c r="A20" s="11" t="s">
        <v>25</v>
      </c>
      <c r="B20" s="9">
        <v>70694</v>
      </c>
      <c r="C20" s="9">
        <v>71849</v>
      </c>
      <c r="D20" s="9">
        <v>55555</v>
      </c>
      <c r="E20" s="9">
        <v>46347</v>
      </c>
      <c r="F20" s="9">
        <v>47573</v>
      </c>
    </row>
    <row r="21" spans="1:6" ht="20.100000000000001" customHeight="1" x14ac:dyDescent="0.25">
      <c r="A21" s="11" t="s">
        <v>7</v>
      </c>
      <c r="B21" s="9">
        <v>24200</v>
      </c>
      <c r="C21" s="9">
        <v>36610</v>
      </c>
      <c r="D21" s="9">
        <v>30697</v>
      </c>
      <c r="E21" s="9">
        <v>42283</v>
      </c>
      <c r="F21" s="9">
        <v>41175</v>
      </c>
    </row>
    <row r="22" spans="1:6" ht="20.100000000000001" customHeight="1" x14ac:dyDescent="0.25">
      <c r="A22" s="11" t="s">
        <v>16</v>
      </c>
      <c r="B22" s="9">
        <v>185827</v>
      </c>
      <c r="C22" s="9">
        <v>173990</v>
      </c>
      <c r="D22" s="9">
        <v>156485</v>
      </c>
      <c r="E22" s="9">
        <v>178750</v>
      </c>
      <c r="F22" s="9">
        <v>198843</v>
      </c>
    </row>
    <row r="23" spans="1:6" ht="20.100000000000001" customHeight="1" x14ac:dyDescent="0.25">
      <c r="A23" s="11" t="s">
        <v>9</v>
      </c>
      <c r="B23" s="9">
        <v>190870</v>
      </c>
      <c r="C23" s="9">
        <v>265498</v>
      </c>
      <c r="D23" s="9">
        <v>296652</v>
      </c>
      <c r="E23" s="9">
        <v>260853</v>
      </c>
      <c r="F23" s="9">
        <v>214576</v>
      </c>
    </row>
    <row r="24" spans="1:6" ht="20.100000000000001" customHeight="1" x14ac:dyDescent="0.25">
      <c r="A24" s="11" t="s">
        <v>10</v>
      </c>
      <c r="B24" s="9">
        <v>78703</v>
      </c>
      <c r="C24" s="9">
        <v>108304</v>
      </c>
      <c r="D24" s="9">
        <v>110204</v>
      </c>
      <c r="E24" s="9">
        <v>124970</v>
      </c>
      <c r="F24" s="9">
        <v>89450</v>
      </c>
    </row>
    <row r="25" spans="1:6" ht="20.100000000000001" customHeight="1" x14ac:dyDescent="0.25">
      <c r="A25" s="11" t="s">
        <v>12</v>
      </c>
      <c r="B25" s="9">
        <v>7535</v>
      </c>
      <c r="C25" s="9">
        <v>16847</v>
      </c>
      <c r="D25" s="9">
        <v>9623</v>
      </c>
      <c r="E25" s="9">
        <v>4700</v>
      </c>
      <c r="F25" s="9">
        <v>7568</v>
      </c>
    </row>
    <row r="26" spans="1:6" ht="20.100000000000001" customHeight="1" x14ac:dyDescent="0.25">
      <c r="A26" s="11" t="s">
        <v>17</v>
      </c>
      <c r="B26" s="9">
        <v>2079108.98</v>
      </c>
      <c r="C26" s="9">
        <v>2059585</v>
      </c>
      <c r="D26" s="9">
        <v>1874017</v>
      </c>
      <c r="E26" s="9">
        <v>1276422</v>
      </c>
      <c r="F26" s="9">
        <v>1126868</v>
      </c>
    </row>
    <row r="27" spans="1:6" ht="20.100000000000001" customHeight="1" x14ac:dyDescent="0.25">
      <c r="A27" s="11" t="s">
        <v>24</v>
      </c>
      <c r="B27" s="9">
        <v>181740</v>
      </c>
      <c r="C27" s="9">
        <v>234477</v>
      </c>
      <c r="D27" s="9">
        <v>232009</v>
      </c>
      <c r="E27" s="9">
        <v>211216</v>
      </c>
      <c r="F27" s="9">
        <v>230547</v>
      </c>
    </row>
    <row r="28" spans="1:6" ht="20.100000000000001" customHeight="1" x14ac:dyDescent="0.25">
      <c r="A28" s="11" t="s">
        <v>33</v>
      </c>
      <c r="B28" s="9">
        <v>426017</v>
      </c>
      <c r="C28" s="9">
        <v>519824</v>
      </c>
      <c r="D28" s="9">
        <v>471074</v>
      </c>
      <c r="E28" s="9">
        <v>426468</v>
      </c>
      <c r="F28" s="9">
        <v>471617</v>
      </c>
    </row>
    <row r="29" spans="1:6" ht="20.100000000000001" customHeight="1" x14ac:dyDescent="0.25">
      <c r="A29" s="11" t="s">
        <v>14</v>
      </c>
      <c r="B29" s="9">
        <v>52287</v>
      </c>
      <c r="C29" s="9">
        <v>92901</v>
      </c>
      <c r="D29" s="9">
        <v>0</v>
      </c>
      <c r="E29" s="9">
        <v>0</v>
      </c>
      <c r="F29" s="9">
        <v>0</v>
      </c>
    </row>
    <row r="30" spans="1:6" ht="20.100000000000001" customHeight="1" x14ac:dyDescent="0.25">
      <c r="A30" s="11" t="s">
        <v>15</v>
      </c>
      <c r="B30" s="9">
        <v>0</v>
      </c>
      <c r="C30" s="9">
        <v>0</v>
      </c>
      <c r="D30" s="9">
        <v>0</v>
      </c>
      <c r="E30" s="9">
        <v>0</v>
      </c>
      <c r="F30" s="9">
        <v>13498</v>
      </c>
    </row>
    <row r="31" spans="1:6" ht="20.100000000000001" customHeight="1" x14ac:dyDescent="0.25">
      <c r="A31" s="11" t="s">
        <v>21</v>
      </c>
      <c r="B31" s="9">
        <v>148205</v>
      </c>
      <c r="C31" s="9">
        <v>107207</v>
      </c>
      <c r="D31" s="9">
        <v>47688</v>
      </c>
      <c r="E31" s="9">
        <v>0</v>
      </c>
      <c r="F31" s="9">
        <v>61631</v>
      </c>
    </row>
    <row r="32" spans="1:6" ht="20.100000000000001" customHeight="1" thickBot="1" x14ac:dyDescent="0.3">
      <c r="A32" s="11" t="s">
        <v>27</v>
      </c>
      <c r="B32" s="9">
        <v>64320</v>
      </c>
      <c r="C32" s="9">
        <v>62178</v>
      </c>
      <c r="D32" s="9">
        <v>71838</v>
      </c>
      <c r="E32" s="9">
        <v>88903</v>
      </c>
      <c r="F32" s="9">
        <v>102724</v>
      </c>
    </row>
    <row r="33" spans="1:6" ht="20.100000000000001" customHeight="1" thickBot="1" x14ac:dyDescent="0.3">
      <c r="A33" s="4" t="s">
        <v>40</v>
      </c>
      <c r="B33" s="7">
        <f>SUM(B7:B32)</f>
        <v>5413774.5800000001</v>
      </c>
      <c r="C33" s="7">
        <f>SUM(C7:C32)</f>
        <v>5836969</v>
      </c>
      <c r="D33" s="7">
        <f t="shared" ref="D33:F33" si="0">SUM(D7:D32)</f>
        <v>5474136</v>
      </c>
      <c r="E33" s="7">
        <f t="shared" si="0"/>
        <v>4899651</v>
      </c>
      <c r="F33" s="7">
        <f t="shared" si="0"/>
        <v>4578212</v>
      </c>
    </row>
    <row r="34" spans="1:6" x14ac:dyDescent="0.25">
      <c r="A34" s="11" t="s">
        <v>2</v>
      </c>
      <c r="B34" s="9">
        <v>32229</v>
      </c>
      <c r="C34" s="9">
        <v>21985</v>
      </c>
      <c r="D34" s="9">
        <v>33156</v>
      </c>
      <c r="E34" s="9">
        <v>35644</v>
      </c>
      <c r="F34" s="9">
        <v>25673</v>
      </c>
    </row>
    <row r="35" spans="1:6" x14ac:dyDescent="0.25">
      <c r="A35" s="16" t="s">
        <v>0</v>
      </c>
      <c r="B35" s="17">
        <v>59825.34</v>
      </c>
      <c r="C35" s="14">
        <v>138639</v>
      </c>
      <c r="D35" s="9">
        <v>190245</v>
      </c>
      <c r="E35" s="9">
        <v>265918</v>
      </c>
      <c r="F35" s="9">
        <v>255291</v>
      </c>
    </row>
    <row r="36" spans="1:6" x14ac:dyDescent="0.25">
      <c r="A36" s="13" t="s">
        <v>30</v>
      </c>
      <c r="B36" s="14">
        <v>1515718</v>
      </c>
      <c r="C36" s="14">
        <v>1690559</v>
      </c>
      <c r="D36" s="9">
        <v>1898647</v>
      </c>
      <c r="E36" s="9">
        <v>1847591</v>
      </c>
      <c r="F36" s="9">
        <v>1936616</v>
      </c>
    </row>
    <row r="37" spans="1:6" x14ac:dyDescent="0.25">
      <c r="A37" s="11" t="s">
        <v>1</v>
      </c>
      <c r="B37" s="9">
        <v>50579</v>
      </c>
      <c r="C37" s="9">
        <v>24013</v>
      </c>
      <c r="D37" s="9">
        <v>26707</v>
      </c>
      <c r="E37" s="9">
        <v>43317</v>
      </c>
      <c r="F37" s="9">
        <v>29667</v>
      </c>
    </row>
    <row r="38" spans="1:6" x14ac:dyDescent="0.25">
      <c r="A38" s="11" t="s">
        <v>3</v>
      </c>
      <c r="B38" s="9">
        <v>118066</v>
      </c>
      <c r="C38" s="9">
        <v>188439</v>
      </c>
      <c r="D38" s="9">
        <v>163824</v>
      </c>
      <c r="E38" s="9">
        <v>180211</v>
      </c>
      <c r="F38" s="9">
        <v>194983</v>
      </c>
    </row>
    <row r="39" spans="1:6" x14ac:dyDescent="0.25">
      <c r="A39" s="11" t="s">
        <v>32</v>
      </c>
      <c r="B39" s="9">
        <v>26795</v>
      </c>
      <c r="C39" s="9">
        <v>49558</v>
      </c>
      <c r="D39" s="9">
        <v>66304</v>
      </c>
      <c r="E39" s="9">
        <v>28590</v>
      </c>
      <c r="F39" s="9">
        <v>70805</v>
      </c>
    </row>
    <row r="40" spans="1:6" x14ac:dyDescent="0.25">
      <c r="A40" s="11" t="s">
        <v>29</v>
      </c>
      <c r="B40" s="9">
        <v>2345582</v>
      </c>
      <c r="C40" s="9">
        <v>2925271</v>
      </c>
      <c r="D40" s="9">
        <v>2281774</v>
      </c>
      <c r="E40" s="9">
        <v>2078701</v>
      </c>
      <c r="F40" s="9">
        <v>2794374</v>
      </c>
    </row>
    <row r="41" spans="1:6" ht="17.25" thickBot="1" x14ac:dyDescent="0.3">
      <c r="A41" s="13" t="s">
        <v>34</v>
      </c>
      <c r="B41" s="14">
        <v>141441</v>
      </c>
      <c r="C41" s="14">
        <v>159762</v>
      </c>
      <c r="D41" s="9">
        <v>160985</v>
      </c>
      <c r="E41" s="9">
        <v>76170</v>
      </c>
      <c r="F41" s="9">
        <v>70848</v>
      </c>
    </row>
    <row r="42" spans="1:6" ht="17.25" thickBot="1" x14ac:dyDescent="0.3">
      <c r="A42" s="4" t="s">
        <v>41</v>
      </c>
      <c r="B42" s="7">
        <f>SUM(B34:B41)</f>
        <v>4290235.34</v>
      </c>
      <c r="C42" s="7">
        <f t="shared" ref="C42:F42" si="1">SUM(C34:C41)</f>
        <v>5198226</v>
      </c>
      <c r="D42" s="7">
        <f t="shared" si="1"/>
        <v>4821642</v>
      </c>
      <c r="E42" s="7">
        <f t="shared" si="1"/>
        <v>4556142</v>
      </c>
      <c r="F42" s="7">
        <f t="shared" si="1"/>
        <v>5378257</v>
      </c>
    </row>
    <row r="43" spans="1:6" ht="17.25" thickBot="1" x14ac:dyDescent="0.3">
      <c r="A43" s="4" t="s">
        <v>31</v>
      </c>
      <c r="B43" s="7">
        <f>SUM(B33,B42)</f>
        <v>9704009.9199999999</v>
      </c>
      <c r="C43" s="7">
        <f>SUM(C33,C42)</f>
        <v>11035195</v>
      </c>
      <c r="D43" s="7">
        <f>SUM(D33,D42)</f>
        <v>10295778</v>
      </c>
      <c r="E43" s="7">
        <f>SUM(E33,E42)</f>
        <v>9455793</v>
      </c>
      <c r="F43" s="7">
        <f>SUM(F33,F42)</f>
        <v>9956469</v>
      </c>
    </row>
    <row r="44" spans="1:6" x14ac:dyDescent="0.25">
      <c r="A44" s="10"/>
    </row>
    <row r="45" spans="1:6" x14ac:dyDescent="0.25">
      <c r="A45" s="10" t="s">
        <v>45</v>
      </c>
    </row>
    <row r="47" spans="1:6" x14ac:dyDescent="0.25">
      <c r="A47" s="1"/>
      <c r="B47" s="2"/>
      <c r="C47" s="2"/>
      <c r="D47" s="2"/>
      <c r="E47" s="2"/>
      <c r="F47" s="2"/>
    </row>
    <row r="48" spans="1:6" x14ac:dyDescent="0.25">
      <c r="A48" s="1"/>
      <c r="B48" s="2"/>
      <c r="C48" s="2"/>
      <c r="D48" s="2"/>
      <c r="E48" s="2"/>
      <c r="F48" s="2"/>
    </row>
  </sheetData>
  <mergeCells count="1">
    <mergeCell ref="A1:F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view="pageBreakPreview" topLeftCell="A23" zoomScaleNormal="100" zoomScaleSheetLayoutView="100" workbookViewId="0">
      <selection activeCell="C43" sqref="C43"/>
    </sheetView>
  </sheetViews>
  <sheetFormatPr baseColWidth="10" defaultRowHeight="16.5" x14ac:dyDescent="0.25"/>
  <cols>
    <col min="1" max="1" width="37.7109375" style="3" customWidth="1"/>
    <col min="2" max="6" width="16.7109375" style="3" customWidth="1"/>
    <col min="7" max="16384" width="11.42578125" style="3"/>
  </cols>
  <sheetData>
    <row r="1" spans="1:6" ht="55.5" customHeight="1" x14ac:dyDescent="0.25">
      <c r="A1" s="15" t="s">
        <v>44</v>
      </c>
      <c r="B1" s="15"/>
      <c r="C1" s="15"/>
      <c r="D1" s="15"/>
      <c r="E1" s="15"/>
      <c r="F1" s="15"/>
    </row>
    <row r="2" spans="1:6" ht="13.5" customHeight="1" x14ac:dyDescent="0.25"/>
    <row r="3" spans="1:6" ht="13.5" customHeight="1" x14ac:dyDescent="0.25"/>
    <row r="4" spans="1:6" ht="13.5" customHeight="1" x14ac:dyDescent="0.25"/>
    <row r="5" spans="1:6" ht="13.5" customHeight="1" thickBot="1" x14ac:dyDescent="0.3"/>
    <row r="6" spans="1:6" ht="17.25" thickBot="1" x14ac:dyDescent="0.3">
      <c r="A6" s="5" t="s">
        <v>35</v>
      </c>
      <c r="B6" s="6" t="s">
        <v>42</v>
      </c>
      <c r="C6" s="6" t="s">
        <v>39</v>
      </c>
      <c r="D6" s="6" t="s">
        <v>38</v>
      </c>
      <c r="E6" s="6" t="s">
        <v>37</v>
      </c>
      <c r="F6" s="6" t="s">
        <v>36</v>
      </c>
    </row>
    <row r="7" spans="1:6" ht="20.100000000000001" customHeight="1" x14ac:dyDescent="0.25">
      <c r="A7" s="12" t="s">
        <v>4</v>
      </c>
      <c r="B7" s="8">
        <v>235</v>
      </c>
      <c r="C7" s="8">
        <v>243</v>
      </c>
      <c r="D7" s="8">
        <v>241</v>
      </c>
      <c r="E7" s="8">
        <v>266</v>
      </c>
      <c r="F7" s="8">
        <v>253</v>
      </c>
    </row>
    <row r="8" spans="1:6" ht="20.100000000000001" customHeight="1" x14ac:dyDescent="0.25">
      <c r="A8" s="11" t="s">
        <v>11</v>
      </c>
      <c r="B8" s="9">
        <v>43</v>
      </c>
      <c r="C8" s="9">
        <v>46</v>
      </c>
      <c r="D8" s="9">
        <v>54</v>
      </c>
      <c r="E8" s="9">
        <v>73</v>
      </c>
      <c r="F8" s="9">
        <v>39</v>
      </c>
    </row>
    <row r="9" spans="1:6" ht="20.100000000000001" customHeight="1" x14ac:dyDescent="0.25">
      <c r="A9" s="11" t="s">
        <v>20</v>
      </c>
      <c r="B9" s="9">
        <v>118</v>
      </c>
      <c r="C9" s="9">
        <v>201</v>
      </c>
      <c r="D9" s="9">
        <v>191</v>
      </c>
      <c r="E9" s="9">
        <v>207</v>
      </c>
      <c r="F9" s="9">
        <v>177</v>
      </c>
    </row>
    <row r="10" spans="1:6" ht="20.100000000000001" customHeight="1" x14ac:dyDescent="0.25">
      <c r="A10" s="11" t="s">
        <v>5</v>
      </c>
      <c r="B10" s="9">
        <v>124</v>
      </c>
      <c r="C10" s="9">
        <v>125</v>
      </c>
      <c r="D10" s="9">
        <v>135</v>
      </c>
      <c r="E10" s="9">
        <v>148</v>
      </c>
      <c r="F10" s="9">
        <v>126</v>
      </c>
    </row>
    <row r="11" spans="1:6" ht="20.100000000000001" customHeight="1" x14ac:dyDescent="0.25">
      <c r="A11" s="11" t="s">
        <v>19</v>
      </c>
      <c r="B11" s="9">
        <v>26</v>
      </c>
      <c r="C11" s="9">
        <v>36</v>
      </c>
      <c r="D11" s="9">
        <v>36</v>
      </c>
      <c r="E11" s="9">
        <v>50</v>
      </c>
      <c r="F11" s="9">
        <v>40</v>
      </c>
    </row>
    <row r="12" spans="1:6" ht="20.100000000000001" customHeight="1" x14ac:dyDescent="0.25">
      <c r="A12" s="11" t="s">
        <v>26</v>
      </c>
      <c r="B12" s="9">
        <v>76</v>
      </c>
      <c r="C12" s="9">
        <v>100</v>
      </c>
      <c r="D12" s="9">
        <v>98</v>
      </c>
      <c r="E12" s="9">
        <v>86</v>
      </c>
      <c r="F12" s="9">
        <v>70</v>
      </c>
    </row>
    <row r="13" spans="1:6" ht="20.100000000000001" customHeight="1" x14ac:dyDescent="0.25">
      <c r="A13" s="11" t="s">
        <v>6</v>
      </c>
      <c r="B13" s="9">
        <v>57</v>
      </c>
      <c r="C13" s="9">
        <v>62</v>
      </c>
      <c r="D13" s="9">
        <v>59</v>
      </c>
      <c r="E13" s="9">
        <v>70</v>
      </c>
      <c r="F13" s="9">
        <v>66</v>
      </c>
    </row>
    <row r="14" spans="1:6" ht="20.100000000000001" customHeight="1" x14ac:dyDescent="0.25">
      <c r="A14" s="11" t="s">
        <v>28</v>
      </c>
      <c r="B14" s="9">
        <v>285</v>
      </c>
      <c r="C14" s="9">
        <v>356</v>
      </c>
      <c r="D14" s="9">
        <v>320</v>
      </c>
      <c r="E14" s="9">
        <v>323</v>
      </c>
      <c r="F14" s="9">
        <v>360</v>
      </c>
    </row>
    <row r="15" spans="1:6" ht="20.100000000000001" customHeight="1" x14ac:dyDescent="0.25">
      <c r="A15" s="11" t="s">
        <v>8</v>
      </c>
      <c r="B15" s="9">
        <v>86</v>
      </c>
      <c r="C15" s="9">
        <v>104</v>
      </c>
      <c r="D15" s="9">
        <v>114</v>
      </c>
      <c r="E15" s="9">
        <v>98</v>
      </c>
      <c r="F15" s="9">
        <v>84</v>
      </c>
    </row>
    <row r="16" spans="1:6" ht="20.100000000000001" customHeight="1" x14ac:dyDescent="0.25">
      <c r="A16" s="11" t="s">
        <v>13</v>
      </c>
      <c r="B16" s="9">
        <v>39</v>
      </c>
      <c r="C16" s="9">
        <v>38</v>
      </c>
      <c r="D16" s="9">
        <v>43</v>
      </c>
      <c r="E16" s="9">
        <v>38</v>
      </c>
      <c r="F16" s="9">
        <v>46</v>
      </c>
    </row>
    <row r="17" spans="1:6" ht="20.100000000000001" customHeight="1" x14ac:dyDescent="0.25">
      <c r="A17" s="11" t="s">
        <v>18</v>
      </c>
      <c r="B17" s="9">
        <v>156</v>
      </c>
      <c r="C17" s="9">
        <v>150</v>
      </c>
      <c r="D17" s="9">
        <v>165</v>
      </c>
      <c r="E17" s="9">
        <v>201</v>
      </c>
      <c r="F17" s="9">
        <v>112</v>
      </c>
    </row>
    <row r="18" spans="1:6" ht="20.100000000000001" customHeight="1" x14ac:dyDescent="0.25">
      <c r="A18" s="11" t="s">
        <v>22</v>
      </c>
      <c r="B18" s="9">
        <v>104</v>
      </c>
      <c r="C18" s="9">
        <v>126</v>
      </c>
      <c r="D18" s="9">
        <v>139</v>
      </c>
      <c r="E18" s="9">
        <v>141</v>
      </c>
      <c r="F18" s="9">
        <v>164</v>
      </c>
    </row>
    <row r="19" spans="1:6" ht="20.100000000000001" customHeight="1" x14ac:dyDescent="0.25">
      <c r="A19" s="11" t="s">
        <v>23</v>
      </c>
      <c r="B19" s="9">
        <v>345</v>
      </c>
      <c r="C19" s="9">
        <v>332</v>
      </c>
      <c r="D19" s="9">
        <v>371</v>
      </c>
      <c r="E19" s="9">
        <v>366</v>
      </c>
      <c r="F19" s="9">
        <v>394</v>
      </c>
    </row>
    <row r="20" spans="1:6" ht="20.100000000000001" customHeight="1" x14ac:dyDescent="0.25">
      <c r="A20" s="11" t="s">
        <v>25</v>
      </c>
      <c r="B20" s="9">
        <v>79</v>
      </c>
      <c r="C20" s="9">
        <v>67</v>
      </c>
      <c r="D20" s="9">
        <v>75</v>
      </c>
      <c r="E20" s="9">
        <v>60</v>
      </c>
      <c r="F20" s="9">
        <v>64</v>
      </c>
    </row>
    <row r="21" spans="1:6" ht="20.100000000000001" customHeight="1" x14ac:dyDescent="0.25">
      <c r="A21" s="11" t="s">
        <v>7</v>
      </c>
      <c r="B21" s="9">
        <v>36</v>
      </c>
      <c r="C21" s="9">
        <v>50</v>
      </c>
      <c r="D21" s="9">
        <v>52</v>
      </c>
      <c r="E21" s="9">
        <v>62</v>
      </c>
      <c r="F21" s="9">
        <v>64</v>
      </c>
    </row>
    <row r="22" spans="1:6" ht="20.100000000000001" customHeight="1" x14ac:dyDescent="0.25">
      <c r="A22" s="11" t="s">
        <v>16</v>
      </c>
      <c r="B22" s="9">
        <v>203</v>
      </c>
      <c r="C22" s="9">
        <v>194</v>
      </c>
      <c r="D22" s="9">
        <v>201</v>
      </c>
      <c r="E22" s="9">
        <v>199</v>
      </c>
      <c r="F22" s="9">
        <v>224</v>
      </c>
    </row>
    <row r="23" spans="1:6" ht="20.100000000000001" customHeight="1" x14ac:dyDescent="0.25">
      <c r="A23" s="11" t="s">
        <v>9</v>
      </c>
      <c r="B23" s="9">
        <v>179</v>
      </c>
      <c r="C23" s="9">
        <v>248</v>
      </c>
      <c r="D23" s="9">
        <v>261</v>
      </c>
      <c r="E23" s="9">
        <v>244</v>
      </c>
      <c r="F23" s="9">
        <v>234</v>
      </c>
    </row>
    <row r="24" spans="1:6" ht="20.100000000000001" customHeight="1" x14ac:dyDescent="0.25">
      <c r="A24" s="11" t="s">
        <v>10</v>
      </c>
      <c r="B24" s="9">
        <v>70</v>
      </c>
      <c r="C24" s="9">
        <v>104</v>
      </c>
      <c r="D24" s="9">
        <v>111</v>
      </c>
      <c r="E24" s="9">
        <v>114</v>
      </c>
      <c r="F24" s="9">
        <v>94</v>
      </c>
    </row>
    <row r="25" spans="1:6" ht="20.100000000000001" customHeight="1" x14ac:dyDescent="0.25">
      <c r="A25" s="11" t="s">
        <v>12</v>
      </c>
      <c r="B25" s="9">
        <v>7</v>
      </c>
      <c r="C25" s="9">
        <v>13</v>
      </c>
      <c r="D25" s="9">
        <v>8</v>
      </c>
      <c r="E25" s="9">
        <v>4</v>
      </c>
      <c r="F25" s="9">
        <v>6</v>
      </c>
    </row>
    <row r="26" spans="1:6" ht="20.100000000000001" customHeight="1" x14ac:dyDescent="0.25">
      <c r="A26" s="11" t="s">
        <v>17</v>
      </c>
      <c r="B26" s="9">
        <v>1054</v>
      </c>
      <c r="C26" s="9">
        <v>1114</v>
      </c>
      <c r="D26" s="9">
        <v>1036</v>
      </c>
      <c r="E26" s="9">
        <v>842</v>
      </c>
      <c r="F26" s="9">
        <v>827</v>
      </c>
    </row>
    <row r="27" spans="1:6" ht="20.100000000000001" customHeight="1" x14ac:dyDescent="0.25">
      <c r="A27" s="11" t="s">
        <v>24</v>
      </c>
      <c r="B27" s="9">
        <v>149</v>
      </c>
      <c r="C27" s="9">
        <v>191</v>
      </c>
      <c r="D27" s="9">
        <v>206</v>
      </c>
      <c r="E27" s="9">
        <v>187</v>
      </c>
      <c r="F27" s="9">
        <v>202</v>
      </c>
    </row>
    <row r="28" spans="1:6" ht="20.100000000000001" customHeight="1" x14ac:dyDescent="0.25">
      <c r="A28" s="11" t="s">
        <v>33</v>
      </c>
      <c r="B28" s="9">
        <v>555</v>
      </c>
      <c r="C28" s="9">
        <v>636</v>
      </c>
      <c r="D28" s="9">
        <v>580</v>
      </c>
      <c r="E28" s="9">
        <v>503</v>
      </c>
      <c r="F28" s="9">
        <v>540</v>
      </c>
    </row>
    <row r="29" spans="1:6" ht="20.100000000000001" customHeight="1" x14ac:dyDescent="0.25">
      <c r="A29" s="11" t="s">
        <v>14</v>
      </c>
      <c r="B29" s="9">
        <v>36</v>
      </c>
      <c r="C29" s="9">
        <v>64</v>
      </c>
      <c r="D29" s="9">
        <v>0</v>
      </c>
      <c r="E29" s="9">
        <v>0</v>
      </c>
      <c r="F29" s="9">
        <v>0</v>
      </c>
    </row>
    <row r="30" spans="1:6" ht="20.100000000000001" customHeight="1" x14ac:dyDescent="0.25">
      <c r="A30" s="11" t="s">
        <v>15</v>
      </c>
      <c r="B30" s="9">
        <v>0</v>
      </c>
      <c r="C30" s="9">
        <v>0</v>
      </c>
      <c r="D30" s="9">
        <v>0</v>
      </c>
      <c r="E30" s="9">
        <v>0</v>
      </c>
      <c r="F30" s="9">
        <v>13</v>
      </c>
    </row>
    <row r="31" spans="1:6" ht="20.100000000000001" customHeight="1" x14ac:dyDescent="0.25">
      <c r="A31" s="11" t="s">
        <v>21</v>
      </c>
      <c r="B31" s="9">
        <v>89</v>
      </c>
      <c r="C31" s="9">
        <v>71</v>
      </c>
      <c r="D31" s="9">
        <v>35</v>
      </c>
      <c r="E31" s="9">
        <v>0</v>
      </c>
      <c r="F31" s="9">
        <v>54</v>
      </c>
    </row>
    <row r="32" spans="1:6" ht="20.100000000000001" customHeight="1" thickBot="1" x14ac:dyDescent="0.3">
      <c r="A32" s="11" t="s">
        <v>27</v>
      </c>
      <c r="B32" s="9">
        <v>60</v>
      </c>
      <c r="C32" s="9">
        <v>61</v>
      </c>
      <c r="D32" s="9">
        <v>65</v>
      </c>
      <c r="E32" s="9">
        <v>77</v>
      </c>
      <c r="F32" s="9">
        <v>89</v>
      </c>
    </row>
    <row r="33" spans="1:6" ht="20.100000000000001" customHeight="1" thickBot="1" x14ac:dyDescent="0.3">
      <c r="A33" s="4" t="s">
        <v>40</v>
      </c>
      <c r="B33" s="7">
        <f>SUM(B7:B32)</f>
        <v>4211</v>
      </c>
      <c r="C33" s="7">
        <f>SUM(C7:C32)</f>
        <v>4732</v>
      </c>
      <c r="D33" s="7">
        <f t="shared" ref="D33:F33" si="0">SUM(D7:D32)</f>
        <v>4596</v>
      </c>
      <c r="E33" s="7">
        <f t="shared" si="0"/>
        <v>4359</v>
      </c>
      <c r="F33" s="7">
        <f t="shared" si="0"/>
        <v>4342</v>
      </c>
    </row>
    <row r="34" spans="1:6" x14ac:dyDescent="0.25">
      <c r="A34" s="11" t="s">
        <v>2</v>
      </c>
      <c r="B34" s="9">
        <v>14</v>
      </c>
      <c r="C34" s="9">
        <v>15</v>
      </c>
      <c r="D34" s="9">
        <v>20</v>
      </c>
      <c r="E34" s="9">
        <v>23</v>
      </c>
      <c r="F34" s="9">
        <v>18</v>
      </c>
    </row>
    <row r="35" spans="1:6" x14ac:dyDescent="0.25">
      <c r="A35" s="13" t="s">
        <v>0</v>
      </c>
      <c r="B35" s="14">
        <v>39</v>
      </c>
      <c r="C35" s="14">
        <v>115</v>
      </c>
      <c r="D35" s="9">
        <v>124</v>
      </c>
      <c r="E35" s="9">
        <v>177</v>
      </c>
      <c r="F35" s="9">
        <v>170</v>
      </c>
    </row>
    <row r="36" spans="1:6" x14ac:dyDescent="0.25">
      <c r="A36" s="13" t="s">
        <v>30</v>
      </c>
      <c r="B36" s="14">
        <v>942</v>
      </c>
      <c r="C36" s="14">
        <v>1050</v>
      </c>
      <c r="D36" s="9">
        <v>1316</v>
      </c>
      <c r="E36" s="9">
        <v>1336</v>
      </c>
      <c r="F36" s="9">
        <v>1501</v>
      </c>
    </row>
    <row r="37" spans="1:6" x14ac:dyDescent="0.25">
      <c r="A37" s="11" t="s">
        <v>1</v>
      </c>
      <c r="B37" s="9">
        <v>27</v>
      </c>
      <c r="C37" s="9">
        <v>23</v>
      </c>
      <c r="D37" s="9">
        <v>27</v>
      </c>
      <c r="E37" s="9">
        <v>41</v>
      </c>
      <c r="F37" s="9">
        <v>28</v>
      </c>
    </row>
    <row r="38" spans="1:6" x14ac:dyDescent="0.25">
      <c r="A38" s="11" t="s">
        <v>3</v>
      </c>
      <c r="B38" s="9">
        <v>86</v>
      </c>
      <c r="C38" s="9">
        <v>130</v>
      </c>
      <c r="D38" s="9">
        <v>124</v>
      </c>
      <c r="E38" s="9">
        <v>128</v>
      </c>
      <c r="F38" s="9">
        <v>143</v>
      </c>
    </row>
    <row r="39" spans="1:6" x14ac:dyDescent="0.25">
      <c r="A39" s="11" t="s">
        <v>32</v>
      </c>
      <c r="B39" s="9">
        <v>22</v>
      </c>
      <c r="C39" s="9">
        <v>40</v>
      </c>
      <c r="D39" s="9">
        <v>50</v>
      </c>
      <c r="E39" s="9">
        <v>30</v>
      </c>
      <c r="F39" s="9">
        <v>61</v>
      </c>
    </row>
    <row r="40" spans="1:6" x14ac:dyDescent="0.25">
      <c r="A40" s="11" t="s">
        <v>29</v>
      </c>
      <c r="B40" s="9">
        <v>1456</v>
      </c>
      <c r="C40" s="9">
        <v>1783</v>
      </c>
      <c r="D40" s="9">
        <v>1436</v>
      </c>
      <c r="E40" s="9">
        <v>1325</v>
      </c>
      <c r="F40" s="9">
        <v>1717</v>
      </c>
    </row>
    <row r="41" spans="1:6" ht="17.25" thickBot="1" x14ac:dyDescent="0.3">
      <c r="A41" s="13" t="s">
        <v>34</v>
      </c>
      <c r="B41" s="14">
        <v>79</v>
      </c>
      <c r="C41" s="14">
        <v>90</v>
      </c>
      <c r="D41" s="9">
        <v>87</v>
      </c>
      <c r="E41" s="9">
        <v>54</v>
      </c>
      <c r="F41" s="9">
        <v>50</v>
      </c>
    </row>
    <row r="42" spans="1:6" ht="17.25" thickBot="1" x14ac:dyDescent="0.3">
      <c r="A42" s="4" t="s">
        <v>41</v>
      </c>
      <c r="B42" s="7">
        <f>SUM(B34:B41)</f>
        <v>2665</v>
      </c>
      <c r="C42" s="7">
        <f>SUM(C34:C41)</f>
        <v>3246</v>
      </c>
      <c r="D42" s="7">
        <f t="shared" ref="C42:F42" si="1">SUM(D34:D41)</f>
        <v>3184</v>
      </c>
      <c r="E42" s="7">
        <f t="shared" si="1"/>
        <v>3114</v>
      </c>
      <c r="F42" s="7">
        <f t="shared" si="1"/>
        <v>3688</v>
      </c>
    </row>
    <row r="43" spans="1:6" ht="20.100000000000001" customHeight="1" thickBot="1" x14ac:dyDescent="0.3">
      <c r="A43" s="4" t="s">
        <v>31</v>
      </c>
      <c r="B43" s="7">
        <f>SUM(B33,B42)</f>
        <v>6876</v>
      </c>
      <c r="C43" s="7">
        <f>SUM(C33,C42)</f>
        <v>7978</v>
      </c>
      <c r="D43" s="7">
        <f>SUM(D33,D42)</f>
        <v>7780</v>
      </c>
      <c r="E43" s="7">
        <f>SUM(E33,E42)</f>
        <v>7473</v>
      </c>
      <c r="F43" s="7">
        <f>SUM(F33,F42)</f>
        <v>8030</v>
      </c>
    </row>
    <row r="44" spans="1:6" x14ac:dyDescent="0.25">
      <c r="A44" s="10"/>
    </row>
    <row r="45" spans="1:6" x14ac:dyDescent="0.25">
      <c r="A45" s="10" t="s">
        <v>45</v>
      </c>
    </row>
    <row r="47" spans="1:6" x14ac:dyDescent="0.25">
      <c r="A47" s="1"/>
      <c r="B47" s="2"/>
      <c r="C47" s="2"/>
      <c r="D47" s="2"/>
      <c r="E47" s="2"/>
      <c r="F47" s="2"/>
    </row>
    <row r="48" spans="1:6" x14ac:dyDescent="0.25">
      <c r="A48" s="1"/>
      <c r="B48" s="2"/>
      <c r="C48" s="2"/>
      <c r="D48" s="2"/>
      <c r="E48" s="2"/>
      <c r="F48" s="2"/>
    </row>
  </sheetData>
  <mergeCells count="1">
    <mergeCell ref="A1:F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C3ED1D29-7F20-4614-90C6-04ED6CF3F3B5}"/>
</file>

<file path=customXml/itemProps2.xml><?xml version="1.0" encoding="utf-8"?>
<ds:datastoreItem xmlns:ds="http://schemas.openxmlformats.org/officeDocument/2006/customXml" ds:itemID="{8E822794-3FC1-49F7-9045-5043E2C1358F}"/>
</file>

<file path=customXml/itemProps3.xml><?xml version="1.0" encoding="utf-8"?>
<ds:datastoreItem xmlns:ds="http://schemas.openxmlformats.org/officeDocument/2006/customXml" ds:itemID="{479A77E4-884C-4518-919C-74BF99733B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Engagements VAE CDI 12 à 16</vt:lpstr>
      <vt:lpstr>Nombre dossiers VAE CDI 12 à 16</vt:lpstr>
      <vt:lpstr>'Engagements VAE CDI 12 à 16'!Print_Area</vt:lpstr>
      <vt:lpstr>'Nombre dossiers VAE CDI 12 à 16'!Print_Area</vt:lpstr>
      <vt:lpstr>'Engagements VAE CDI 12 à 16'!Zone_d_impression</vt:lpstr>
      <vt:lpstr>'Nombre dossiers VAE CDI 12 à 16'!Zone_d_impression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Jason</dc:creator>
  <cp:lastModifiedBy>Wilfried Jason</cp:lastModifiedBy>
  <cp:lastPrinted>2017-11-27T08:53:11Z</cp:lastPrinted>
  <dcterms:created xsi:type="dcterms:W3CDTF">2011-10-27T14:38:47Z</dcterms:created>
  <dcterms:modified xsi:type="dcterms:W3CDTF">2017-12-18T15:50:50Z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