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45" windowWidth="24735" windowHeight="12405" tabRatio="578" activeTab="1"/>
  </bookViews>
  <sheets>
    <sheet name="Engagements FHT CDI 12 à 16" sheetId="263" r:id="rId1"/>
    <sheet name="Nombre dossier FHTT CDI 12 à 16" sheetId="264" r:id="rId2"/>
  </sheets>
  <definedNames>
    <definedName name="Print_Area" localSheetId="0">'Engagements FHT CDI 12 à 16'!$A$1:$F$45</definedName>
    <definedName name="Print_Area" localSheetId="1">'Nombre dossier FHTT CDI 12 à 16'!$A$1:$F$45</definedName>
    <definedName name="_xlnm.Print_Area" localSheetId="0">'Engagements FHT CDI 12 à 16'!$A$1:$F$45</definedName>
    <definedName name="_xlnm.Print_Area" localSheetId="1">'Nombre dossier FHTT CDI 12 à 16'!$A$1:$F$45</definedName>
  </definedNames>
  <calcPr calcId="145621"/>
</workbook>
</file>

<file path=xl/calcChain.xml><?xml version="1.0" encoding="utf-8"?>
<calcChain xmlns="http://schemas.openxmlformats.org/spreadsheetml/2006/main">
  <c r="F42" i="263" l="1"/>
  <c r="E42" i="263"/>
  <c r="D42" i="263"/>
  <c r="C42" i="263"/>
  <c r="B42" i="263"/>
  <c r="F42" i="264"/>
  <c r="E42" i="264"/>
  <c r="D42" i="264"/>
  <c r="C42" i="264"/>
  <c r="B42" i="264"/>
  <c r="C33" i="264" l="1"/>
  <c r="E33" i="264"/>
  <c r="D33" i="264"/>
  <c r="F33" i="264"/>
  <c r="D43" i="264"/>
  <c r="F43" i="264"/>
  <c r="F33" i="263"/>
  <c r="C33" i="263"/>
  <c r="E33" i="263"/>
  <c r="D33" i="263"/>
  <c r="F43" i="263" l="1"/>
  <c r="E43" i="263"/>
  <c r="E43" i="264"/>
  <c r="C43" i="264"/>
  <c r="D43" i="263"/>
  <c r="C43" i="263"/>
  <c r="B33" i="264" l="1"/>
  <c r="B43" i="264" l="1"/>
  <c r="B33" i="263" l="1"/>
  <c r="B43" i="263" l="1"/>
</calcChain>
</file>

<file path=xl/sharedStrings.xml><?xml version="1.0" encoding="utf-8"?>
<sst xmlns="http://schemas.openxmlformats.org/spreadsheetml/2006/main" count="90" uniqueCount="46">
  <si>
    <t>AFDAS</t>
  </si>
  <si>
    <t>AGECIF CAMA</t>
  </si>
  <si>
    <t>FAF TT</t>
  </si>
  <si>
    <t>FAFSEA</t>
  </si>
  <si>
    <t>FONGECIF Alsace</t>
  </si>
  <si>
    <t>FONGECIF Aquitaine</t>
  </si>
  <si>
    <t>FONGECIF Auvergne</t>
  </si>
  <si>
    <t>FONGECIF Basse-Normandie</t>
  </si>
  <si>
    <t>FONGECIF Bourgogne</t>
  </si>
  <si>
    <t>FONGECIF Bretagne</t>
  </si>
  <si>
    <t>FONGECIF Centre</t>
  </si>
  <si>
    <t>FONGECIF Champagne-Ardenne</t>
  </si>
  <si>
    <t>FONGECIF Corse</t>
  </si>
  <si>
    <t>FONGECIF Franche-Comté</t>
  </si>
  <si>
    <t>FONGECIF Guadeloupe</t>
  </si>
  <si>
    <t>FONGECIF Guyane</t>
  </si>
  <si>
    <t>FONGECIF Haute-Normandie</t>
  </si>
  <si>
    <t>FONGECIF Ile de France</t>
  </si>
  <si>
    <t>FONGECIF Languedoc-Roussillon</t>
  </si>
  <si>
    <t>FONGECIF Limousin</t>
  </si>
  <si>
    <t>FONGECIF Lorraine</t>
  </si>
  <si>
    <t>FONGECIF Martinique</t>
  </si>
  <si>
    <t>FONGECIF Midi-Pyrénées</t>
  </si>
  <si>
    <t>FONGECIF Nord-Pas de Calais</t>
  </si>
  <si>
    <t>FONGECIF Pays de Loire</t>
  </si>
  <si>
    <t>FONGECIF Picardie</t>
  </si>
  <si>
    <t>FONGECIF Poitou-Charentes</t>
  </si>
  <si>
    <t>FONGECIF Réunion</t>
  </si>
  <si>
    <t>FONGECIF Rhône-Alpes</t>
  </si>
  <si>
    <t>UNIFAF</t>
  </si>
  <si>
    <t>UNIFORMATION</t>
  </si>
  <si>
    <t>TOTAL OPACIF</t>
  </si>
  <si>
    <t>OPCALIM</t>
  </si>
  <si>
    <t>FONGECIF P.A.C.A</t>
  </si>
  <si>
    <t>UNAGECIF</t>
  </si>
  <si>
    <t xml:space="preserve">OPACIF </t>
  </si>
  <si>
    <t>TOTAL 2012</t>
  </si>
  <si>
    <t>TOTAL 2013</t>
  </si>
  <si>
    <t>TOTAL 2014</t>
  </si>
  <si>
    <t>TOTAL 2015</t>
  </si>
  <si>
    <t>Total FONGECIF</t>
  </si>
  <si>
    <t>Total OPCA</t>
  </si>
  <si>
    <t>TOTAL 2016</t>
  </si>
  <si>
    <t>Montant des Engagements FHTT CDI (en €uros) : 
Par OPACIF de 2012 à 2016</t>
  </si>
  <si>
    <t>Activité en nombre de dossiers FHTT CDI : 
Par OPACIF de 2012 à 2016</t>
  </si>
  <si>
    <r>
      <rPr>
        <b/>
        <u/>
        <sz val="9"/>
        <color theme="1"/>
        <rFont val="Avenir"/>
        <family val="2"/>
      </rPr>
      <t>N.B</t>
    </r>
    <r>
      <rPr>
        <sz val="9"/>
        <color theme="1"/>
        <rFont val="Avenir"/>
        <family val="2"/>
      </rPr>
      <t xml:space="preserve"> : Les données du Fongecif GUYANE n’étant pas disponibles à la date d’extraction, ces dernières n'ont pu être intégrées.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</si>
</sst>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[Red]\-#,##0\ "/>
    <numFmt numFmtId="165" formatCode="#,##0;\(#,##0\);\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Arial"/>
      <family val="2"/>
    </font>
    <font>
      <b/>
      <sz val="11"/>
      <color theme="1"/>
      <name val="Megi Sans"/>
    </font>
    <font>
      <b/>
      <sz val="11"/>
      <name val="Avenir"/>
      <family val="2"/>
    </font>
    <font>
      <b/>
      <u/>
      <sz val="18"/>
      <color theme="1"/>
      <name val="Megi Sans"/>
    </font>
    <font>
      <b/>
      <sz val="11"/>
      <color theme="0"/>
      <name val="Megi Sans"/>
    </font>
    <font>
      <sz val="11"/>
      <color indexed="8"/>
      <name val="Calibri"/>
      <family val="2"/>
      <scheme val="minor"/>
    </font>
    <font>
      <sz val="9"/>
      <color theme="1"/>
      <name val="Avenir"/>
      <family val="2"/>
    </font>
    <font>
      <b/>
      <u/>
      <sz val="9"/>
      <color theme="1"/>
      <name val="Avenir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F4172"/>
        <bgColor indexed="64"/>
      </patternFill>
    </fill>
  </fills>
  <borders count="6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" fillId="0" borderId="0"/>
  </cellStyleXfs>
  <cellXfs count="18">
    <xf numFmtId="0" fontId="0" fillId="0" borderId="0" xfId="0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 wrapText="1"/>
    </xf>
    <xf numFmtId="165" fontId="8" fillId="0" borderId="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65" fontId="8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8">
    <cellStyle name="Milliers 2" xfId="6"/>
    <cellStyle name="Normal" xfId="0" builtinId="0"/>
    <cellStyle name="Normal 2" xfId="1"/>
    <cellStyle name="Normal 3" xfId="2"/>
    <cellStyle name="Normal 4" xfId="5"/>
    <cellStyle name="Normal 5" xfId="3"/>
    <cellStyle name="Normal 6" xfId="7"/>
    <cellStyle name="Pourcentage 2" xfId="4"/>
  </cellStyles>
  <dxfs count="0"/>
  <tableStyles count="0" defaultTableStyle="TableStyleMedium9" defaultPivotStyle="PivotStyleLight16"/>
  <colors>
    <mruColors>
      <color rgb="FF648FF3"/>
      <color rgb="FFAA7939"/>
      <color rgb="FFFFAE58"/>
      <color rgb="FF93FB56"/>
      <color rgb="FF0F4172"/>
      <color rgb="FF361D00"/>
      <color rgb="FFCC6B00"/>
      <color rgb="FF215A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BreakPreview" topLeftCell="A28" zoomScaleNormal="100" zoomScaleSheetLayoutView="100" workbookViewId="0">
      <selection activeCell="D42" sqref="D42"/>
    </sheetView>
  </sheetViews>
  <sheetFormatPr baseColWidth="10" defaultRowHeight="16.5" x14ac:dyDescent="0.25"/>
  <cols>
    <col min="1" max="1" width="37.7109375" style="3" customWidth="1"/>
    <col min="2" max="6" width="16.7109375" style="3" customWidth="1"/>
    <col min="7" max="16384" width="11.42578125" style="3"/>
  </cols>
  <sheetData>
    <row r="1" spans="1:7" ht="55.5" customHeight="1" x14ac:dyDescent="0.25">
      <c r="A1" s="17" t="s">
        <v>43</v>
      </c>
      <c r="B1" s="17"/>
      <c r="C1" s="17"/>
      <c r="D1" s="17"/>
      <c r="E1" s="17"/>
      <c r="F1" s="17"/>
    </row>
    <row r="2" spans="1:7" ht="13.5" customHeight="1" x14ac:dyDescent="0.25"/>
    <row r="3" spans="1:7" ht="13.5" customHeight="1" x14ac:dyDescent="0.25"/>
    <row r="4" spans="1:7" ht="13.5" customHeight="1" x14ac:dyDescent="0.25"/>
    <row r="5" spans="1:7" ht="13.5" customHeight="1" thickBot="1" x14ac:dyDescent="0.3"/>
    <row r="6" spans="1:7" ht="17.25" thickBot="1" x14ac:dyDescent="0.3">
      <c r="A6" s="7" t="s">
        <v>35</v>
      </c>
      <c r="B6" s="8" t="s">
        <v>42</v>
      </c>
      <c r="C6" s="8" t="s">
        <v>39</v>
      </c>
      <c r="D6" s="8" t="s">
        <v>38</v>
      </c>
      <c r="E6" s="8" t="s">
        <v>37</v>
      </c>
      <c r="F6" s="8" t="s">
        <v>36</v>
      </c>
      <c r="G6" s="4"/>
    </row>
    <row r="7" spans="1:7" ht="20.100000000000001" customHeight="1" x14ac:dyDescent="0.25">
      <c r="A7" s="14" t="s">
        <v>4</v>
      </c>
      <c r="B7" s="10">
        <v>819684</v>
      </c>
      <c r="C7" s="10">
        <v>676629</v>
      </c>
      <c r="D7" s="10">
        <v>637656</v>
      </c>
      <c r="E7" s="10">
        <v>513979</v>
      </c>
      <c r="F7" s="10">
        <v>342716</v>
      </c>
    </row>
    <row r="8" spans="1:7" ht="20.100000000000001" customHeight="1" x14ac:dyDescent="0.25">
      <c r="A8" s="13" t="s">
        <v>11</v>
      </c>
      <c r="B8" s="11">
        <v>41629</v>
      </c>
      <c r="C8" s="11">
        <v>63247</v>
      </c>
      <c r="D8" s="11">
        <v>64994</v>
      </c>
      <c r="E8" s="11">
        <v>96834</v>
      </c>
      <c r="F8" s="11">
        <v>77026</v>
      </c>
    </row>
    <row r="9" spans="1:7" ht="20.100000000000001" customHeight="1" x14ac:dyDescent="0.25">
      <c r="A9" s="13" t="s">
        <v>20</v>
      </c>
      <c r="B9" s="11">
        <v>145529</v>
      </c>
      <c r="C9" s="11">
        <v>116781</v>
      </c>
      <c r="D9" s="11">
        <v>123928</v>
      </c>
      <c r="E9" s="11">
        <v>205716</v>
      </c>
      <c r="F9" s="11">
        <v>205770</v>
      </c>
    </row>
    <row r="10" spans="1:7" ht="20.100000000000001" customHeight="1" x14ac:dyDescent="0.25">
      <c r="A10" s="13" t="s">
        <v>5</v>
      </c>
      <c r="B10" s="11">
        <v>720806</v>
      </c>
      <c r="C10" s="11">
        <v>545369</v>
      </c>
      <c r="D10" s="11">
        <v>547048</v>
      </c>
      <c r="E10" s="11">
        <v>570656</v>
      </c>
      <c r="F10" s="11">
        <v>279081</v>
      </c>
    </row>
    <row r="11" spans="1:7" ht="20.100000000000001" customHeight="1" x14ac:dyDescent="0.25">
      <c r="A11" s="13" t="s">
        <v>19</v>
      </c>
      <c r="B11" s="11">
        <v>35898</v>
      </c>
      <c r="C11" s="11">
        <v>70635</v>
      </c>
      <c r="D11" s="11">
        <v>21222</v>
      </c>
      <c r="E11" s="11">
        <v>58797</v>
      </c>
      <c r="F11" s="11">
        <v>74231</v>
      </c>
    </row>
    <row r="12" spans="1:7" ht="20.100000000000001" customHeight="1" x14ac:dyDescent="0.25">
      <c r="A12" s="13" t="s">
        <v>26</v>
      </c>
      <c r="B12" s="11">
        <v>206915.52</v>
      </c>
      <c r="C12" s="11">
        <v>228039</v>
      </c>
      <c r="D12" s="11">
        <v>194126</v>
      </c>
      <c r="E12" s="11">
        <v>308686</v>
      </c>
      <c r="F12" s="11">
        <v>198712</v>
      </c>
    </row>
    <row r="13" spans="1:7" ht="20.100000000000001" customHeight="1" x14ac:dyDescent="0.25">
      <c r="A13" s="13" t="s">
        <v>6</v>
      </c>
      <c r="B13" s="11">
        <v>199805</v>
      </c>
      <c r="C13" s="11">
        <v>189087</v>
      </c>
      <c r="D13" s="11">
        <v>306768</v>
      </c>
      <c r="E13" s="11">
        <v>291135</v>
      </c>
      <c r="F13" s="11">
        <v>294218</v>
      </c>
    </row>
    <row r="14" spans="1:7" ht="20.100000000000001" customHeight="1" x14ac:dyDescent="0.25">
      <c r="A14" s="13" t="s">
        <v>28</v>
      </c>
      <c r="B14" s="11">
        <v>1911850</v>
      </c>
      <c r="C14" s="11">
        <v>2059936</v>
      </c>
      <c r="D14" s="11">
        <v>1684351</v>
      </c>
      <c r="E14" s="11">
        <v>1820071</v>
      </c>
      <c r="F14" s="11">
        <v>1382230</v>
      </c>
    </row>
    <row r="15" spans="1:7" ht="20.100000000000001" customHeight="1" x14ac:dyDescent="0.25">
      <c r="A15" s="13" t="s">
        <v>8</v>
      </c>
      <c r="B15" s="11">
        <v>237622.99999999997</v>
      </c>
      <c r="C15" s="11">
        <v>240701</v>
      </c>
      <c r="D15" s="11">
        <v>159318</v>
      </c>
      <c r="E15" s="11">
        <v>161365</v>
      </c>
      <c r="F15" s="11">
        <v>69315</v>
      </c>
    </row>
    <row r="16" spans="1:7" ht="20.100000000000001" customHeight="1" x14ac:dyDescent="0.25">
      <c r="A16" s="13" t="s">
        <v>13</v>
      </c>
      <c r="B16" s="11">
        <v>113169</v>
      </c>
      <c r="C16" s="11">
        <v>137284</v>
      </c>
      <c r="D16" s="11">
        <v>122689</v>
      </c>
      <c r="E16" s="11">
        <v>123527</v>
      </c>
      <c r="F16" s="11">
        <v>93183</v>
      </c>
    </row>
    <row r="17" spans="1:6" ht="20.100000000000001" customHeight="1" x14ac:dyDescent="0.25">
      <c r="A17" s="13" t="s">
        <v>18</v>
      </c>
      <c r="B17" s="11">
        <v>283835</v>
      </c>
      <c r="C17" s="11">
        <v>231000</v>
      </c>
      <c r="D17" s="11">
        <v>302628</v>
      </c>
      <c r="E17" s="11">
        <v>324467</v>
      </c>
      <c r="F17" s="11">
        <v>253239</v>
      </c>
    </row>
    <row r="18" spans="1:6" ht="20.100000000000001" customHeight="1" x14ac:dyDescent="0.25">
      <c r="A18" s="13" t="s">
        <v>22</v>
      </c>
      <c r="B18" s="11">
        <v>774878</v>
      </c>
      <c r="C18" s="11">
        <v>372697</v>
      </c>
      <c r="D18" s="11">
        <v>288172</v>
      </c>
      <c r="E18" s="11">
        <v>319454</v>
      </c>
      <c r="F18" s="11">
        <v>178242</v>
      </c>
    </row>
    <row r="19" spans="1:6" ht="20.100000000000001" customHeight="1" x14ac:dyDescent="0.25">
      <c r="A19" s="13" t="s">
        <v>23</v>
      </c>
      <c r="B19" s="11">
        <v>1047184</v>
      </c>
      <c r="C19" s="11">
        <v>1181780</v>
      </c>
      <c r="D19" s="11">
        <v>1169649</v>
      </c>
      <c r="E19" s="11">
        <v>1073358</v>
      </c>
      <c r="F19" s="11">
        <v>1538542</v>
      </c>
    </row>
    <row r="20" spans="1:6" ht="20.100000000000001" customHeight="1" x14ac:dyDescent="0.25">
      <c r="A20" s="13" t="s">
        <v>25</v>
      </c>
      <c r="B20" s="11">
        <v>87815</v>
      </c>
      <c r="C20" s="11">
        <v>118023</v>
      </c>
      <c r="D20" s="11">
        <v>76792</v>
      </c>
      <c r="E20" s="11">
        <v>33141</v>
      </c>
      <c r="F20" s="11">
        <v>70106</v>
      </c>
    </row>
    <row r="21" spans="1:6" ht="20.100000000000001" customHeight="1" x14ac:dyDescent="0.25">
      <c r="A21" s="13" t="s">
        <v>7</v>
      </c>
      <c r="B21" s="11">
        <v>715404</v>
      </c>
      <c r="C21" s="11">
        <v>738856</v>
      </c>
      <c r="D21" s="11">
        <v>697335</v>
      </c>
      <c r="E21" s="11">
        <v>600533</v>
      </c>
      <c r="F21" s="11">
        <v>657204</v>
      </c>
    </row>
    <row r="22" spans="1:6" ht="20.100000000000001" customHeight="1" x14ac:dyDescent="0.25">
      <c r="A22" s="13" t="s">
        <v>16</v>
      </c>
      <c r="B22" s="11">
        <v>355513</v>
      </c>
      <c r="C22" s="11">
        <v>275832</v>
      </c>
      <c r="D22" s="11">
        <v>160642</v>
      </c>
      <c r="E22" s="11">
        <v>235839</v>
      </c>
      <c r="F22" s="11">
        <v>152641</v>
      </c>
    </row>
    <row r="23" spans="1:6" ht="20.100000000000001" customHeight="1" x14ac:dyDescent="0.25">
      <c r="A23" s="13" t="s">
        <v>9</v>
      </c>
      <c r="B23" s="11">
        <v>153673</v>
      </c>
      <c r="C23" s="11">
        <v>228064</v>
      </c>
      <c r="D23" s="11">
        <v>290274</v>
      </c>
      <c r="E23" s="11">
        <v>292604</v>
      </c>
      <c r="F23" s="11">
        <v>268948</v>
      </c>
    </row>
    <row r="24" spans="1:6" ht="20.100000000000001" customHeight="1" x14ac:dyDescent="0.25">
      <c r="A24" s="13" t="s">
        <v>10</v>
      </c>
      <c r="B24" s="11">
        <v>288442</v>
      </c>
      <c r="C24" s="11">
        <v>363685</v>
      </c>
      <c r="D24" s="11">
        <v>309319</v>
      </c>
      <c r="E24" s="11">
        <v>240393</v>
      </c>
      <c r="F24" s="11">
        <v>303586</v>
      </c>
    </row>
    <row r="25" spans="1:6" ht="20.100000000000001" customHeight="1" x14ac:dyDescent="0.25">
      <c r="A25" s="13" t="s">
        <v>12</v>
      </c>
      <c r="B25" s="11">
        <v>79993</v>
      </c>
      <c r="C25" s="11">
        <v>28454</v>
      </c>
      <c r="D25" s="11">
        <v>64539</v>
      </c>
      <c r="E25" s="11">
        <v>33921</v>
      </c>
      <c r="F25" s="11">
        <v>34023</v>
      </c>
    </row>
    <row r="26" spans="1:6" ht="20.100000000000001" customHeight="1" x14ac:dyDescent="0.25">
      <c r="A26" s="13" t="s">
        <v>17</v>
      </c>
      <c r="B26" s="11">
        <v>4052981.99</v>
      </c>
      <c r="C26" s="11">
        <v>4392054</v>
      </c>
      <c r="D26" s="11">
        <v>5408294</v>
      </c>
      <c r="E26" s="11">
        <v>5558721</v>
      </c>
      <c r="F26" s="11">
        <v>7143766</v>
      </c>
    </row>
    <row r="27" spans="1:6" ht="20.100000000000001" customHeight="1" x14ac:dyDescent="0.25">
      <c r="A27" s="13" t="s">
        <v>24</v>
      </c>
      <c r="B27" s="11">
        <v>525303</v>
      </c>
      <c r="C27" s="11">
        <v>506816</v>
      </c>
      <c r="D27" s="11">
        <v>492168</v>
      </c>
      <c r="E27" s="11">
        <v>350266</v>
      </c>
      <c r="F27" s="11">
        <v>270535</v>
      </c>
    </row>
    <row r="28" spans="1:6" ht="20.100000000000001" customHeight="1" x14ac:dyDescent="0.25">
      <c r="A28" s="13" t="s">
        <v>33</v>
      </c>
      <c r="B28" s="11">
        <v>1919681</v>
      </c>
      <c r="C28" s="11">
        <v>1657610</v>
      </c>
      <c r="D28" s="11">
        <v>1211187</v>
      </c>
      <c r="E28" s="11">
        <v>1536988</v>
      </c>
      <c r="F28" s="11">
        <v>1764835</v>
      </c>
    </row>
    <row r="29" spans="1:6" ht="20.100000000000001" customHeight="1" x14ac:dyDescent="0.25">
      <c r="A29" s="13" t="s">
        <v>14</v>
      </c>
      <c r="B29" s="11">
        <v>324919</v>
      </c>
      <c r="C29" s="11">
        <v>376100</v>
      </c>
      <c r="D29" s="11">
        <v>0</v>
      </c>
      <c r="E29" s="11">
        <v>0</v>
      </c>
      <c r="F29" s="11">
        <v>0</v>
      </c>
    </row>
    <row r="30" spans="1:6" ht="20.100000000000001" customHeight="1" x14ac:dyDescent="0.25">
      <c r="A30" s="13" t="s">
        <v>15</v>
      </c>
      <c r="B30" s="11">
        <v>0</v>
      </c>
      <c r="C30" s="11">
        <v>0</v>
      </c>
      <c r="D30" s="11">
        <v>0</v>
      </c>
      <c r="E30" s="11">
        <v>0</v>
      </c>
      <c r="F30" s="11">
        <v>19800</v>
      </c>
    </row>
    <row r="31" spans="1:6" ht="20.100000000000001" customHeight="1" x14ac:dyDescent="0.25">
      <c r="A31" s="13" t="s">
        <v>21</v>
      </c>
      <c r="B31" s="11">
        <v>105559</v>
      </c>
      <c r="C31" s="11">
        <v>129810</v>
      </c>
      <c r="D31" s="11">
        <v>82708</v>
      </c>
      <c r="E31" s="11">
        <v>0</v>
      </c>
      <c r="F31" s="11">
        <v>29586</v>
      </c>
    </row>
    <row r="32" spans="1:6" ht="20.100000000000001" customHeight="1" thickBot="1" x14ac:dyDescent="0.3">
      <c r="A32" s="13" t="s">
        <v>27</v>
      </c>
      <c r="B32" s="11">
        <v>298688</v>
      </c>
      <c r="C32" s="11">
        <v>336824</v>
      </c>
      <c r="D32" s="11">
        <v>282021</v>
      </c>
      <c r="E32" s="11">
        <v>280767</v>
      </c>
      <c r="F32" s="11">
        <v>176130</v>
      </c>
    </row>
    <row r="33" spans="1:7" ht="20.100000000000001" customHeight="1" thickBot="1" x14ac:dyDescent="0.3">
      <c r="A33" s="6" t="s">
        <v>40</v>
      </c>
      <c r="B33" s="9">
        <f>SUM(B7:B32)</f>
        <v>15446777.51</v>
      </c>
      <c r="C33" s="9">
        <f>SUM(C7:C32)</f>
        <v>15265313</v>
      </c>
      <c r="D33" s="9">
        <f t="shared" ref="D33:F33" si="0">SUM(D7:D32)</f>
        <v>14697828</v>
      </c>
      <c r="E33" s="9">
        <f t="shared" si="0"/>
        <v>15031218</v>
      </c>
      <c r="F33" s="9">
        <f t="shared" si="0"/>
        <v>15877665</v>
      </c>
    </row>
    <row r="34" spans="1:7" x14ac:dyDescent="0.25">
      <c r="A34" s="13" t="s">
        <v>2</v>
      </c>
      <c r="B34" s="11">
        <v>31605</v>
      </c>
      <c r="C34" s="11">
        <v>75463</v>
      </c>
      <c r="D34" s="11">
        <v>35070</v>
      </c>
      <c r="E34" s="11">
        <v>45687</v>
      </c>
      <c r="F34" s="11">
        <v>22994</v>
      </c>
    </row>
    <row r="35" spans="1:7" x14ac:dyDescent="0.25">
      <c r="A35" s="15" t="s">
        <v>0</v>
      </c>
      <c r="B35" s="16">
        <v>245128.48</v>
      </c>
      <c r="C35" s="16">
        <v>322705</v>
      </c>
      <c r="D35" s="11">
        <v>380458</v>
      </c>
      <c r="E35" s="11">
        <v>333905</v>
      </c>
      <c r="F35" s="11">
        <v>292025</v>
      </c>
    </row>
    <row r="36" spans="1:7" x14ac:dyDescent="0.25">
      <c r="A36" s="15" t="s">
        <v>30</v>
      </c>
      <c r="B36" s="16">
        <v>5923538</v>
      </c>
      <c r="C36" s="16">
        <v>4390756</v>
      </c>
      <c r="D36" s="11">
        <v>1375886</v>
      </c>
      <c r="E36" s="11">
        <v>1395358</v>
      </c>
      <c r="F36" s="11">
        <v>648694</v>
      </c>
    </row>
    <row r="37" spans="1:7" x14ac:dyDescent="0.25">
      <c r="A37" s="13" t="s">
        <v>1</v>
      </c>
      <c r="B37" s="11">
        <v>232873</v>
      </c>
      <c r="C37" s="11">
        <v>178148</v>
      </c>
      <c r="D37" s="11">
        <v>148016</v>
      </c>
      <c r="E37" s="11">
        <v>86381</v>
      </c>
      <c r="F37" s="11">
        <v>141371</v>
      </c>
    </row>
    <row r="38" spans="1:7" x14ac:dyDescent="0.25">
      <c r="A38" s="13" t="s">
        <v>3</v>
      </c>
      <c r="B38" s="11">
        <v>300272</v>
      </c>
      <c r="C38" s="11">
        <v>260425</v>
      </c>
      <c r="D38" s="11">
        <v>166307</v>
      </c>
      <c r="E38" s="11">
        <v>185747</v>
      </c>
      <c r="F38" s="11">
        <v>180907</v>
      </c>
    </row>
    <row r="39" spans="1:7" x14ac:dyDescent="0.25">
      <c r="A39" s="13" t="s">
        <v>32</v>
      </c>
      <c r="B39" s="11">
        <v>21755</v>
      </c>
      <c r="C39" s="11">
        <v>27874</v>
      </c>
      <c r="D39" s="11">
        <v>43307</v>
      </c>
      <c r="E39" s="11">
        <v>47520</v>
      </c>
      <c r="F39" s="11">
        <v>12088</v>
      </c>
    </row>
    <row r="40" spans="1:7" x14ac:dyDescent="0.25">
      <c r="A40" s="13" t="s">
        <v>29</v>
      </c>
      <c r="B40" s="11">
        <v>173375</v>
      </c>
      <c r="C40" s="11">
        <v>122898</v>
      </c>
      <c r="D40" s="11">
        <v>83882</v>
      </c>
      <c r="E40" s="11">
        <v>35357</v>
      </c>
      <c r="F40" s="11">
        <v>23914</v>
      </c>
    </row>
    <row r="41" spans="1:7" ht="17.25" thickBot="1" x14ac:dyDescent="0.3">
      <c r="A41" s="15" t="s">
        <v>34</v>
      </c>
      <c r="B41" s="16">
        <v>814014</v>
      </c>
      <c r="C41" s="16">
        <v>656505</v>
      </c>
      <c r="D41" s="11">
        <v>482312</v>
      </c>
      <c r="E41" s="11">
        <v>380141</v>
      </c>
      <c r="F41" s="11">
        <v>139536</v>
      </c>
    </row>
    <row r="42" spans="1:7" ht="17.25" thickBot="1" x14ac:dyDescent="0.3">
      <c r="A42" s="6" t="s">
        <v>41</v>
      </c>
      <c r="B42" s="9">
        <f>SUM(B34:B41)</f>
        <v>7742560.4800000004</v>
      </c>
      <c r="C42" s="9">
        <f t="shared" ref="C42:F42" si="1">SUM(C34:C41)</f>
        <v>6034774</v>
      </c>
      <c r="D42" s="9">
        <f t="shared" si="1"/>
        <v>2715238</v>
      </c>
      <c r="E42" s="9">
        <f t="shared" si="1"/>
        <v>2510096</v>
      </c>
      <c r="F42" s="9">
        <f t="shared" si="1"/>
        <v>1461529</v>
      </c>
      <c r="G42" s="5"/>
    </row>
    <row r="43" spans="1:7" ht="20.100000000000001" customHeight="1" thickBot="1" x14ac:dyDescent="0.3">
      <c r="A43" s="6" t="s">
        <v>31</v>
      </c>
      <c r="B43" s="9">
        <f>SUM(B33,B42)</f>
        <v>23189337.990000002</v>
      </c>
      <c r="C43" s="9">
        <f>SUM(C33,C42)</f>
        <v>21300087</v>
      </c>
      <c r="D43" s="9">
        <f>SUM(D33,D42)</f>
        <v>17413066</v>
      </c>
      <c r="E43" s="9">
        <f>SUM(E33,E42)</f>
        <v>17541314</v>
      </c>
      <c r="F43" s="9">
        <f>SUM(F33,F42)</f>
        <v>17339194</v>
      </c>
    </row>
    <row r="44" spans="1:7" x14ac:dyDescent="0.25">
      <c r="A44" s="12"/>
    </row>
    <row r="45" spans="1:7" x14ac:dyDescent="0.25">
      <c r="A45" s="12" t="s">
        <v>45</v>
      </c>
    </row>
    <row r="47" spans="1:7" x14ac:dyDescent="0.25">
      <c r="A47" s="1"/>
      <c r="B47" s="2"/>
      <c r="C47" s="2"/>
      <c r="D47" s="2"/>
      <c r="E47" s="2"/>
      <c r="F47" s="2"/>
    </row>
    <row r="48" spans="1:7" x14ac:dyDescent="0.25">
      <c r="A48" s="1"/>
      <c r="B48" s="2"/>
      <c r="C48" s="2"/>
      <c r="D48" s="2"/>
      <c r="E48" s="2"/>
      <c r="F48" s="2"/>
    </row>
  </sheetData>
  <mergeCells count="1">
    <mergeCell ref="A1:F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view="pageBreakPreview" topLeftCell="A23" zoomScaleNormal="100" zoomScaleSheetLayoutView="100" workbookViewId="0">
      <selection activeCell="C42" sqref="C42:F42"/>
    </sheetView>
  </sheetViews>
  <sheetFormatPr baseColWidth="10" defaultRowHeight="16.5" x14ac:dyDescent="0.25"/>
  <cols>
    <col min="1" max="1" width="37.7109375" style="3" customWidth="1"/>
    <col min="2" max="6" width="16.7109375" style="3" customWidth="1"/>
    <col min="7" max="16384" width="11.42578125" style="3"/>
  </cols>
  <sheetData>
    <row r="1" spans="1:6" ht="55.5" customHeight="1" x14ac:dyDescent="0.25">
      <c r="A1" s="17" t="s">
        <v>44</v>
      </c>
      <c r="B1" s="17"/>
      <c r="C1" s="17"/>
      <c r="D1" s="17"/>
      <c r="E1" s="17"/>
      <c r="F1" s="17"/>
    </row>
    <row r="2" spans="1:6" ht="13.5" customHeight="1" x14ac:dyDescent="0.25"/>
    <row r="3" spans="1:6" ht="13.5" customHeight="1" x14ac:dyDescent="0.25"/>
    <row r="4" spans="1:6" ht="13.5" customHeight="1" x14ac:dyDescent="0.25"/>
    <row r="5" spans="1:6" ht="13.5" customHeight="1" thickBot="1" x14ac:dyDescent="0.3"/>
    <row r="6" spans="1:6" ht="17.25" thickBot="1" x14ac:dyDescent="0.3">
      <c r="A6" s="7" t="s">
        <v>35</v>
      </c>
      <c r="B6" s="8" t="s">
        <v>42</v>
      </c>
      <c r="C6" s="8" t="s">
        <v>39</v>
      </c>
      <c r="D6" s="8" t="s">
        <v>38</v>
      </c>
      <c r="E6" s="8" t="s">
        <v>37</v>
      </c>
      <c r="F6" s="8" t="s">
        <v>36</v>
      </c>
    </row>
    <row r="7" spans="1:6" ht="20.100000000000001" customHeight="1" x14ac:dyDescent="0.25">
      <c r="A7" s="14" t="s">
        <v>4</v>
      </c>
      <c r="B7" s="10">
        <v>183</v>
      </c>
      <c r="C7" s="10">
        <v>149</v>
      </c>
      <c r="D7" s="10">
        <v>130</v>
      </c>
      <c r="E7" s="10">
        <v>102</v>
      </c>
      <c r="F7" s="10">
        <v>68</v>
      </c>
    </row>
    <row r="8" spans="1:6" ht="20.100000000000001" customHeight="1" x14ac:dyDescent="0.25">
      <c r="A8" s="13" t="s">
        <v>11</v>
      </c>
      <c r="B8" s="11">
        <v>6</v>
      </c>
      <c r="C8" s="11">
        <v>11</v>
      </c>
      <c r="D8" s="11">
        <v>19</v>
      </c>
      <c r="E8" s="11">
        <v>21</v>
      </c>
      <c r="F8" s="11">
        <v>10</v>
      </c>
    </row>
    <row r="9" spans="1:6" ht="20.100000000000001" customHeight="1" x14ac:dyDescent="0.25">
      <c r="A9" s="13" t="s">
        <v>20</v>
      </c>
      <c r="B9" s="11">
        <v>27</v>
      </c>
      <c r="C9" s="11">
        <v>27</v>
      </c>
      <c r="D9" s="11">
        <v>27</v>
      </c>
      <c r="E9" s="11">
        <v>47</v>
      </c>
      <c r="F9" s="11">
        <v>29</v>
      </c>
    </row>
    <row r="10" spans="1:6" ht="20.100000000000001" customHeight="1" x14ac:dyDescent="0.25">
      <c r="A10" s="13" t="s">
        <v>5</v>
      </c>
      <c r="B10" s="11">
        <v>120</v>
      </c>
      <c r="C10" s="11">
        <v>78</v>
      </c>
      <c r="D10" s="11">
        <v>96</v>
      </c>
      <c r="E10" s="11">
        <v>91</v>
      </c>
      <c r="F10" s="11">
        <v>48</v>
      </c>
    </row>
    <row r="11" spans="1:6" ht="20.100000000000001" customHeight="1" x14ac:dyDescent="0.25">
      <c r="A11" s="13" t="s">
        <v>19</v>
      </c>
      <c r="B11" s="11">
        <v>8</v>
      </c>
      <c r="C11" s="11">
        <v>14</v>
      </c>
      <c r="D11" s="11">
        <v>6</v>
      </c>
      <c r="E11" s="11">
        <v>13</v>
      </c>
      <c r="F11" s="11">
        <v>16</v>
      </c>
    </row>
    <row r="12" spans="1:6" ht="20.100000000000001" customHeight="1" x14ac:dyDescent="0.25">
      <c r="A12" s="13" t="s">
        <v>26</v>
      </c>
      <c r="B12" s="11">
        <v>60</v>
      </c>
      <c r="C12" s="11">
        <v>69</v>
      </c>
      <c r="D12" s="11">
        <v>63</v>
      </c>
      <c r="E12" s="11">
        <v>76</v>
      </c>
      <c r="F12" s="11">
        <v>52</v>
      </c>
    </row>
    <row r="13" spans="1:6" ht="20.100000000000001" customHeight="1" x14ac:dyDescent="0.25">
      <c r="A13" s="13" t="s">
        <v>6</v>
      </c>
      <c r="B13" s="11">
        <v>53</v>
      </c>
      <c r="C13" s="11">
        <v>47</v>
      </c>
      <c r="D13" s="11">
        <v>71</v>
      </c>
      <c r="E13" s="11">
        <v>66</v>
      </c>
      <c r="F13" s="11">
        <v>75</v>
      </c>
    </row>
    <row r="14" spans="1:6" ht="20.100000000000001" customHeight="1" x14ac:dyDescent="0.25">
      <c r="A14" s="13" t="s">
        <v>28</v>
      </c>
      <c r="B14" s="11">
        <v>395</v>
      </c>
      <c r="C14" s="11">
        <v>407</v>
      </c>
      <c r="D14" s="11">
        <v>383</v>
      </c>
      <c r="E14" s="11">
        <v>403</v>
      </c>
      <c r="F14" s="11">
        <v>325</v>
      </c>
    </row>
    <row r="15" spans="1:6" ht="20.100000000000001" customHeight="1" x14ac:dyDescent="0.25">
      <c r="A15" s="13" t="s">
        <v>8</v>
      </c>
      <c r="B15" s="11">
        <v>66</v>
      </c>
      <c r="C15" s="11">
        <v>48</v>
      </c>
      <c r="D15" s="11">
        <v>31</v>
      </c>
      <c r="E15" s="11">
        <v>30</v>
      </c>
      <c r="F15" s="11">
        <v>18</v>
      </c>
    </row>
    <row r="16" spans="1:6" ht="20.100000000000001" customHeight="1" x14ac:dyDescent="0.25">
      <c r="A16" s="13" t="s">
        <v>13</v>
      </c>
      <c r="B16" s="11">
        <v>27</v>
      </c>
      <c r="C16" s="11">
        <v>31</v>
      </c>
      <c r="D16" s="11">
        <v>26</v>
      </c>
      <c r="E16" s="11">
        <v>30</v>
      </c>
      <c r="F16" s="11">
        <v>31</v>
      </c>
    </row>
    <row r="17" spans="1:6" ht="20.100000000000001" customHeight="1" x14ac:dyDescent="0.25">
      <c r="A17" s="13" t="s">
        <v>18</v>
      </c>
      <c r="B17" s="11">
        <v>63</v>
      </c>
      <c r="C17" s="11">
        <v>50</v>
      </c>
      <c r="D17" s="11">
        <v>56</v>
      </c>
      <c r="E17" s="11">
        <v>67</v>
      </c>
      <c r="F17" s="11">
        <v>44</v>
      </c>
    </row>
    <row r="18" spans="1:6" ht="20.100000000000001" customHeight="1" x14ac:dyDescent="0.25">
      <c r="A18" s="13" t="s">
        <v>22</v>
      </c>
      <c r="B18" s="11">
        <v>147</v>
      </c>
      <c r="C18" s="11">
        <v>71</v>
      </c>
      <c r="D18" s="11">
        <v>47</v>
      </c>
      <c r="E18" s="11">
        <v>54</v>
      </c>
      <c r="F18" s="11">
        <v>32</v>
      </c>
    </row>
    <row r="19" spans="1:6" ht="20.100000000000001" customHeight="1" x14ac:dyDescent="0.25">
      <c r="A19" s="13" t="s">
        <v>23</v>
      </c>
      <c r="B19" s="11">
        <v>151</v>
      </c>
      <c r="C19" s="11">
        <v>151</v>
      </c>
      <c r="D19" s="11">
        <v>179</v>
      </c>
      <c r="E19" s="11">
        <v>176</v>
      </c>
      <c r="F19" s="11">
        <v>260</v>
      </c>
    </row>
    <row r="20" spans="1:6" ht="20.100000000000001" customHeight="1" x14ac:dyDescent="0.25">
      <c r="A20" s="13" t="s">
        <v>25</v>
      </c>
      <c r="B20" s="11">
        <v>16</v>
      </c>
      <c r="C20" s="11">
        <v>17</v>
      </c>
      <c r="D20" s="11">
        <v>14</v>
      </c>
      <c r="E20" s="11">
        <v>7</v>
      </c>
      <c r="F20" s="11">
        <v>12</v>
      </c>
    </row>
    <row r="21" spans="1:6" ht="20.100000000000001" customHeight="1" x14ac:dyDescent="0.25">
      <c r="A21" s="13" t="s">
        <v>7</v>
      </c>
      <c r="B21" s="11">
        <v>213</v>
      </c>
      <c r="C21" s="11">
        <v>203</v>
      </c>
      <c r="D21" s="11">
        <v>196</v>
      </c>
      <c r="E21" s="11">
        <v>205</v>
      </c>
      <c r="F21" s="11">
        <v>217</v>
      </c>
    </row>
    <row r="22" spans="1:6" ht="20.100000000000001" customHeight="1" x14ac:dyDescent="0.25">
      <c r="A22" s="13" t="s">
        <v>16</v>
      </c>
      <c r="B22" s="11">
        <v>73</v>
      </c>
      <c r="C22" s="11">
        <v>45</v>
      </c>
      <c r="D22" s="11">
        <v>43</v>
      </c>
      <c r="E22" s="11">
        <v>37</v>
      </c>
      <c r="F22" s="11">
        <v>19</v>
      </c>
    </row>
    <row r="23" spans="1:6" ht="20.100000000000001" customHeight="1" x14ac:dyDescent="0.25">
      <c r="A23" s="13" t="s">
        <v>9</v>
      </c>
      <c r="B23" s="11">
        <v>120</v>
      </c>
      <c r="C23" s="11">
        <v>152</v>
      </c>
      <c r="D23" s="11">
        <v>176</v>
      </c>
      <c r="E23" s="11">
        <v>212</v>
      </c>
      <c r="F23" s="11">
        <v>211</v>
      </c>
    </row>
    <row r="24" spans="1:6" ht="20.100000000000001" customHeight="1" x14ac:dyDescent="0.25">
      <c r="A24" s="13" t="s">
        <v>10</v>
      </c>
      <c r="B24" s="11">
        <v>58</v>
      </c>
      <c r="C24" s="11">
        <v>75</v>
      </c>
      <c r="D24" s="11">
        <v>65</v>
      </c>
      <c r="E24" s="11">
        <v>51</v>
      </c>
      <c r="F24" s="11">
        <v>70</v>
      </c>
    </row>
    <row r="25" spans="1:6" ht="20.100000000000001" customHeight="1" x14ac:dyDescent="0.25">
      <c r="A25" s="13" t="s">
        <v>12</v>
      </c>
      <c r="B25" s="11">
        <v>16</v>
      </c>
      <c r="C25" s="11">
        <v>12</v>
      </c>
      <c r="D25" s="11">
        <v>16</v>
      </c>
      <c r="E25" s="11">
        <v>8</v>
      </c>
      <c r="F25" s="11">
        <v>9</v>
      </c>
    </row>
    <row r="26" spans="1:6" ht="20.100000000000001" customHeight="1" x14ac:dyDescent="0.25">
      <c r="A26" s="13" t="s">
        <v>17</v>
      </c>
      <c r="B26" s="11">
        <v>532</v>
      </c>
      <c r="C26" s="11">
        <v>580</v>
      </c>
      <c r="D26" s="11">
        <v>682</v>
      </c>
      <c r="E26" s="11">
        <v>650</v>
      </c>
      <c r="F26" s="11">
        <v>806</v>
      </c>
    </row>
    <row r="27" spans="1:6" ht="20.100000000000001" customHeight="1" x14ac:dyDescent="0.25">
      <c r="A27" s="13" t="s">
        <v>24</v>
      </c>
      <c r="B27" s="11">
        <v>85</v>
      </c>
      <c r="C27" s="11">
        <v>103</v>
      </c>
      <c r="D27" s="11">
        <v>83</v>
      </c>
      <c r="E27" s="11">
        <v>70</v>
      </c>
      <c r="F27" s="11">
        <v>52</v>
      </c>
    </row>
    <row r="28" spans="1:6" ht="20.100000000000001" customHeight="1" x14ac:dyDescent="0.25">
      <c r="A28" s="13" t="s">
        <v>33</v>
      </c>
      <c r="B28" s="11">
        <v>293</v>
      </c>
      <c r="C28" s="11">
        <v>220</v>
      </c>
      <c r="D28" s="11">
        <v>215</v>
      </c>
      <c r="E28" s="11">
        <v>276</v>
      </c>
      <c r="F28" s="11">
        <v>332</v>
      </c>
    </row>
    <row r="29" spans="1:6" ht="20.100000000000001" customHeight="1" x14ac:dyDescent="0.25">
      <c r="A29" s="13" t="s">
        <v>14</v>
      </c>
      <c r="B29" s="11">
        <v>39</v>
      </c>
      <c r="C29" s="11">
        <v>51</v>
      </c>
      <c r="D29" s="11">
        <v>0</v>
      </c>
      <c r="E29" s="11">
        <v>0</v>
      </c>
      <c r="F29" s="11">
        <v>0</v>
      </c>
    </row>
    <row r="30" spans="1:6" ht="20.100000000000001" customHeight="1" x14ac:dyDescent="0.25">
      <c r="A30" s="13" t="s">
        <v>15</v>
      </c>
      <c r="B30" s="11">
        <v>0</v>
      </c>
      <c r="C30" s="11">
        <v>0</v>
      </c>
      <c r="D30" s="11">
        <v>0</v>
      </c>
      <c r="E30" s="11">
        <v>0</v>
      </c>
      <c r="F30" s="11">
        <v>8</v>
      </c>
    </row>
    <row r="31" spans="1:6" ht="20.100000000000001" customHeight="1" x14ac:dyDescent="0.25">
      <c r="A31" s="13" t="s">
        <v>21</v>
      </c>
      <c r="B31" s="11">
        <v>29</v>
      </c>
      <c r="C31" s="11">
        <v>35</v>
      </c>
      <c r="D31" s="11">
        <v>16</v>
      </c>
      <c r="E31" s="11">
        <v>0</v>
      </c>
      <c r="F31" s="11">
        <v>7</v>
      </c>
    </row>
    <row r="32" spans="1:6" ht="20.100000000000001" customHeight="1" thickBot="1" x14ac:dyDescent="0.3">
      <c r="A32" s="13" t="s">
        <v>27</v>
      </c>
      <c r="B32" s="11">
        <v>76</v>
      </c>
      <c r="C32" s="11">
        <v>68</v>
      </c>
      <c r="D32" s="11">
        <v>64</v>
      </c>
      <c r="E32" s="11">
        <v>65</v>
      </c>
      <c r="F32" s="11">
        <v>47</v>
      </c>
    </row>
    <row r="33" spans="1:6" ht="20.100000000000001" customHeight="1" thickBot="1" x14ac:dyDescent="0.3">
      <c r="A33" s="6" t="s">
        <v>40</v>
      </c>
      <c r="B33" s="9">
        <f>SUM(B7:B32)</f>
        <v>2856</v>
      </c>
      <c r="C33" s="9">
        <f>SUM(C7:C32)</f>
        <v>2714</v>
      </c>
      <c r="D33" s="9">
        <f t="shared" ref="D33:F33" si="0">SUM(D7:D32)</f>
        <v>2704</v>
      </c>
      <c r="E33" s="9">
        <f t="shared" si="0"/>
        <v>2757</v>
      </c>
      <c r="F33" s="9">
        <f t="shared" si="0"/>
        <v>2798</v>
      </c>
    </row>
    <row r="34" spans="1:6" x14ac:dyDescent="0.25">
      <c r="A34" s="13" t="s">
        <v>2</v>
      </c>
      <c r="B34" s="11">
        <v>6</v>
      </c>
      <c r="C34" s="11">
        <v>8</v>
      </c>
      <c r="D34" s="11">
        <v>5</v>
      </c>
      <c r="E34" s="11">
        <v>5</v>
      </c>
      <c r="F34" s="11">
        <v>2</v>
      </c>
    </row>
    <row r="35" spans="1:6" x14ac:dyDescent="0.25">
      <c r="A35" s="15" t="s">
        <v>0</v>
      </c>
      <c r="B35" s="16">
        <v>42</v>
      </c>
      <c r="C35" s="16">
        <v>51</v>
      </c>
      <c r="D35" s="11">
        <v>54</v>
      </c>
      <c r="E35" s="11">
        <v>48</v>
      </c>
      <c r="F35" s="11">
        <v>51</v>
      </c>
    </row>
    <row r="36" spans="1:6" x14ac:dyDescent="0.25">
      <c r="A36" s="15" t="s">
        <v>30</v>
      </c>
      <c r="B36" s="16">
        <v>2580</v>
      </c>
      <c r="C36" s="16">
        <v>1901</v>
      </c>
      <c r="D36" s="11">
        <v>214</v>
      </c>
      <c r="E36" s="11">
        <v>259</v>
      </c>
      <c r="F36" s="11">
        <v>152</v>
      </c>
    </row>
    <row r="37" spans="1:6" x14ac:dyDescent="0.25">
      <c r="A37" s="13" t="s">
        <v>1</v>
      </c>
      <c r="B37" s="11">
        <v>45</v>
      </c>
      <c r="C37" s="11">
        <v>32</v>
      </c>
      <c r="D37" s="11">
        <v>25</v>
      </c>
      <c r="E37" s="11">
        <v>18</v>
      </c>
      <c r="F37" s="11">
        <v>23</v>
      </c>
    </row>
    <row r="38" spans="1:6" x14ac:dyDescent="0.25">
      <c r="A38" s="13" t="s">
        <v>3</v>
      </c>
      <c r="B38" s="11">
        <v>55</v>
      </c>
      <c r="C38" s="11">
        <v>51</v>
      </c>
      <c r="D38" s="11">
        <v>41</v>
      </c>
      <c r="E38" s="11">
        <v>44</v>
      </c>
      <c r="F38" s="11">
        <v>47</v>
      </c>
    </row>
    <row r="39" spans="1:6" x14ac:dyDescent="0.25">
      <c r="A39" s="13" t="s">
        <v>32</v>
      </c>
      <c r="B39" s="11">
        <v>5</v>
      </c>
      <c r="C39" s="11">
        <v>7</v>
      </c>
      <c r="D39" s="11">
        <v>9</v>
      </c>
      <c r="E39" s="11">
        <v>9</v>
      </c>
      <c r="F39" s="11">
        <v>4</v>
      </c>
    </row>
    <row r="40" spans="1:6" x14ac:dyDescent="0.25">
      <c r="A40" s="13" t="s">
        <v>29</v>
      </c>
      <c r="B40" s="11">
        <v>29</v>
      </c>
      <c r="C40" s="11">
        <v>28</v>
      </c>
      <c r="D40" s="11">
        <v>18</v>
      </c>
      <c r="E40" s="11">
        <v>10</v>
      </c>
      <c r="F40" s="11">
        <v>5</v>
      </c>
    </row>
    <row r="41" spans="1:6" ht="17.25" thickBot="1" x14ac:dyDescent="0.3">
      <c r="A41" s="15" t="s">
        <v>34</v>
      </c>
      <c r="B41" s="16">
        <v>137</v>
      </c>
      <c r="C41" s="16">
        <v>107</v>
      </c>
      <c r="D41" s="11">
        <v>103</v>
      </c>
      <c r="E41" s="11">
        <v>81</v>
      </c>
      <c r="F41" s="11">
        <v>37</v>
      </c>
    </row>
    <row r="42" spans="1:6" ht="17.25" thickBot="1" x14ac:dyDescent="0.3">
      <c r="A42" s="6" t="s">
        <v>41</v>
      </c>
      <c r="B42" s="9">
        <f>SUM(B34:B41)</f>
        <v>2899</v>
      </c>
      <c r="C42" s="9">
        <f t="shared" ref="C42:F42" si="1">SUM(C34:C41)</f>
        <v>2185</v>
      </c>
      <c r="D42" s="9">
        <f t="shared" si="1"/>
        <v>469</v>
      </c>
      <c r="E42" s="9">
        <f t="shared" si="1"/>
        <v>474</v>
      </c>
      <c r="F42" s="9">
        <f t="shared" si="1"/>
        <v>321</v>
      </c>
    </row>
    <row r="43" spans="1:6" ht="20.100000000000001" customHeight="1" thickBot="1" x14ac:dyDescent="0.3">
      <c r="A43" s="6" t="s">
        <v>31</v>
      </c>
      <c r="B43" s="9">
        <f>SUM(B33,B42)</f>
        <v>5755</v>
      </c>
      <c r="C43" s="9">
        <f>SUM(C33,C42)</f>
        <v>4899</v>
      </c>
      <c r="D43" s="9">
        <f>SUM(D33,D42)</f>
        <v>3173</v>
      </c>
      <c r="E43" s="9">
        <f>SUM(E33,E42)</f>
        <v>3231</v>
      </c>
      <c r="F43" s="9">
        <f>SUM(F33,F42)</f>
        <v>3119</v>
      </c>
    </row>
    <row r="44" spans="1:6" x14ac:dyDescent="0.25">
      <c r="A44" s="12"/>
    </row>
    <row r="45" spans="1:6" x14ac:dyDescent="0.25">
      <c r="A45" s="12" t="s">
        <v>45</v>
      </c>
    </row>
    <row r="47" spans="1:6" x14ac:dyDescent="0.25">
      <c r="A47" s="1"/>
      <c r="B47" s="2"/>
      <c r="C47" s="2"/>
      <c r="D47" s="2"/>
      <c r="E47" s="2"/>
      <c r="F47" s="2"/>
    </row>
    <row r="48" spans="1:6" x14ac:dyDescent="0.25">
      <c r="A48" s="1"/>
      <c r="B48" s="2"/>
      <c r="C48" s="2"/>
      <c r="D48" s="2"/>
      <c r="E48" s="2"/>
      <c r="F48" s="2"/>
    </row>
  </sheetData>
  <mergeCells count="1">
    <mergeCell ref="A1:F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3F4A38FF20B45AD0DBA4D5022091D" ma:contentTypeVersion="10" ma:contentTypeDescription="Crée un document." ma:contentTypeScope="" ma:versionID="8cce25b87359e32c7a8a17724badf645">
  <xsd:schema xmlns:xsd="http://www.w3.org/2001/XMLSchema" xmlns:xs="http://www.w3.org/2001/XMLSchema" xmlns:p="http://schemas.microsoft.com/office/2006/metadata/properties" xmlns:ns2="b1e81bcf-a2d0-4e63-873f-b540a98f27b7" targetNamespace="http://schemas.microsoft.com/office/2006/metadata/properties" ma:root="true" ma:fieldsID="75d9511f53437009aca429160615b276" ns2:_="">
    <xsd:import namespace="b1e81bcf-a2d0-4e63-873f-b540a98f27b7"/>
    <xsd:element name="properties">
      <xsd:complexType>
        <xsd:sequence>
          <xsd:element name="documentManagement">
            <xsd:complexType>
              <xsd:all>
                <xsd:element ref="ns2:archiv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cnp_fpspp_vi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1bcf-a2d0-4e63-873f-b540a98f27b7" elementFormDefault="qualified">
    <xsd:import namespace="http://schemas.microsoft.com/office/2006/documentManagement/types"/>
    <xsd:import namespace="http://schemas.microsoft.com/office/infopath/2007/PartnerControls"/>
    <xsd:element name="archive" ma:index="8" nillable="true" ma:displayName="archive" ma:default="0" ma:internalName="archiv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cnp_fpspp_visible" ma:index="12" nillable="true" ma:displayName="visible" ma:default="1" ma:internalName="cnp_fpspp_vi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b1e81bcf-a2d0-4e63-873f-b540a98f27b7">false</archive>
    <cnp_fpspp_visible xmlns="b1e81bcf-a2d0-4e63-873f-b540a98f27b7">true</cnp_fpspp_visible>
  </documentManagement>
</p:properties>
</file>

<file path=customXml/itemProps1.xml><?xml version="1.0" encoding="utf-8"?>
<ds:datastoreItem xmlns:ds="http://schemas.openxmlformats.org/officeDocument/2006/customXml" ds:itemID="{B70B4341-08AC-410C-A688-D77CA24B1BFF}"/>
</file>

<file path=customXml/itemProps2.xml><?xml version="1.0" encoding="utf-8"?>
<ds:datastoreItem xmlns:ds="http://schemas.openxmlformats.org/officeDocument/2006/customXml" ds:itemID="{4B90403D-3E1C-4DF0-A886-AB892EA1621C}"/>
</file>

<file path=customXml/itemProps3.xml><?xml version="1.0" encoding="utf-8"?>
<ds:datastoreItem xmlns:ds="http://schemas.openxmlformats.org/officeDocument/2006/customXml" ds:itemID="{9CBFF50F-8BAE-4F83-A726-213D1A3FDD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Engagements FHT CDI 12 à 16</vt:lpstr>
      <vt:lpstr>Nombre dossier FHTT CDI 12 à 16</vt:lpstr>
      <vt:lpstr>'Engagements FHT CDI 12 à 16'!Print_Area</vt:lpstr>
      <vt:lpstr>'Nombre dossier FHTT CDI 12 à 16'!Print_Area</vt:lpstr>
      <vt:lpstr>'Engagements FHT CDI 12 à 16'!Zone_d_impression</vt:lpstr>
      <vt:lpstr>'Nombre dossier FHTT CDI 12 à 16'!Zone_d_impression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Jason</dc:creator>
  <cp:lastModifiedBy>Wilfried Jason</cp:lastModifiedBy>
  <cp:lastPrinted>2017-11-27T08:53:11Z</cp:lastPrinted>
  <dcterms:created xsi:type="dcterms:W3CDTF">2011-10-27T14:38:47Z</dcterms:created>
  <dcterms:modified xsi:type="dcterms:W3CDTF">2017-12-18T15:52:16Z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0x01010085E3F4A38FF20B45AD0DBA4D5022091D</vt:lpwstr>
  </property>
  <property fmtid="{D5CDD505-2E9C-101B-9397-08002B2CF9AE}" pid="3" name="visible">
    <vt:bool>true</vt:bool>
  </property>
</Properties>
</file>