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35" yWindow="-45" windowWidth="24735" windowHeight="12405" tabRatio="578"/>
  </bookViews>
  <sheets>
    <sheet name="Engagements CIF CDD 12 à 16" sheetId="266" r:id="rId1"/>
    <sheet name="Nombre dossiers CIF CDD 12 à 16" sheetId="267" r:id="rId2"/>
  </sheets>
  <definedNames>
    <definedName name="Print_Area" localSheetId="0">'Engagements CIF CDD 12 à 16'!$A$1:$F$45</definedName>
    <definedName name="Print_Area" localSheetId="1">'Nombre dossiers CIF CDD 12 à 16'!$A$1:$F$45</definedName>
    <definedName name="_xlnm.Print_Area" localSheetId="0">'Engagements CIF CDD 12 à 16'!$A$1:$F$45</definedName>
    <definedName name="_xlnm.Print_Area" localSheetId="1">'Nombre dossiers CIF CDD 12 à 16'!$A$1:$F$45</definedName>
  </definedNames>
  <calcPr calcId="145621"/>
</workbook>
</file>

<file path=xl/calcChain.xml><?xml version="1.0" encoding="utf-8"?>
<calcChain xmlns="http://schemas.openxmlformats.org/spreadsheetml/2006/main">
  <c r="C42" i="266" l="1"/>
  <c r="D42" i="267"/>
  <c r="B42" i="267"/>
  <c r="F42" i="267"/>
  <c r="E42" i="267"/>
  <c r="C42" i="267"/>
  <c r="B42" i="266"/>
  <c r="F42" i="266"/>
  <c r="E42" i="266"/>
  <c r="D42" i="266"/>
  <c r="D33" i="267" l="1"/>
  <c r="E33" i="267"/>
  <c r="C33" i="266"/>
  <c r="E33" i="266"/>
  <c r="F33" i="266"/>
  <c r="D33" i="266"/>
  <c r="E43" i="267" l="1"/>
  <c r="D43" i="267"/>
  <c r="F33" i="267"/>
  <c r="F43" i="266"/>
  <c r="D43" i="266"/>
  <c r="E43" i="266"/>
  <c r="C33" i="267"/>
  <c r="C43" i="267" s="1"/>
  <c r="C43" i="266"/>
  <c r="F43" i="267" l="1"/>
  <c r="B33" i="267"/>
  <c r="B33" i="266"/>
  <c r="B43" i="266" l="1"/>
  <c r="B43" i="267"/>
</calcChain>
</file>

<file path=xl/sharedStrings.xml><?xml version="1.0" encoding="utf-8"?>
<sst xmlns="http://schemas.openxmlformats.org/spreadsheetml/2006/main" count="90" uniqueCount="46">
  <si>
    <t>AFDAS</t>
  </si>
  <si>
    <t>AGECIF CAMA</t>
  </si>
  <si>
    <t>FAF TT</t>
  </si>
  <si>
    <t>FAFSEA</t>
  </si>
  <si>
    <t>FONGECIF Alsace</t>
  </si>
  <si>
    <t>FONGECIF Aquitaine</t>
  </si>
  <si>
    <t>FONGECIF Auvergne</t>
  </si>
  <si>
    <t>FONGECIF Basse-Normandie</t>
  </si>
  <si>
    <t>FONGECIF Bourgogne</t>
  </si>
  <si>
    <t>FONGECIF Bretagne</t>
  </si>
  <si>
    <t>FONGECIF Centre</t>
  </si>
  <si>
    <t>FONGECIF Champagne-Ardenne</t>
  </si>
  <si>
    <t>FONGECIF Corse</t>
  </si>
  <si>
    <t>FONGECIF Franche-Comté</t>
  </si>
  <si>
    <t>FONGECIF Guadeloupe</t>
  </si>
  <si>
    <t>FONGECIF Guyane</t>
  </si>
  <si>
    <t>FONGECIF Haute-Normandie</t>
  </si>
  <si>
    <t>FONGECIF Ile de France</t>
  </si>
  <si>
    <t>FONGECIF Languedoc-Roussillon</t>
  </si>
  <si>
    <t>FONGECIF Limousin</t>
  </si>
  <si>
    <t>FONGECIF Lorraine</t>
  </si>
  <si>
    <t>FONGECIF Martinique</t>
  </si>
  <si>
    <t>FONGECIF Midi-Pyrénées</t>
  </si>
  <si>
    <t>FONGECIF Nord-Pas de Calais</t>
  </si>
  <si>
    <t>FONGECIF Pays de Loire</t>
  </si>
  <si>
    <t>FONGECIF Picardie</t>
  </si>
  <si>
    <t>FONGECIF Poitou-Charentes</t>
  </si>
  <si>
    <t>FONGECIF Réunion</t>
  </si>
  <si>
    <t>FONGECIF Rhône-Alpes</t>
  </si>
  <si>
    <t>UNIFAF</t>
  </si>
  <si>
    <t>UNIFORMATION</t>
  </si>
  <si>
    <t>TOTAL OPACIF</t>
  </si>
  <si>
    <t>OPCALIM</t>
  </si>
  <si>
    <t>FONGECIF P.A.C.A</t>
  </si>
  <si>
    <t>UNAGECIF</t>
  </si>
  <si>
    <t xml:space="preserve">OPACIF </t>
  </si>
  <si>
    <t>TOTAL 2012</t>
  </si>
  <si>
    <t>TOTAL 2013</t>
  </si>
  <si>
    <t>TOTAL 2014</t>
  </si>
  <si>
    <t>TOTAL 2015</t>
  </si>
  <si>
    <t>Total FONGECIF</t>
  </si>
  <si>
    <t>Total OPCA</t>
  </si>
  <si>
    <t>TOTAL 2016</t>
  </si>
  <si>
    <t>Montant des Engagements CIF CDD, 
Intérimaires et Intermittents (en €uros) : 
Par OPACIF de 2012 à 2016</t>
  </si>
  <si>
    <t>Activité en nombre de dossiers CIF CDD, 
Intérimaires et Intermittents : 
Par OPACIF de 2012 à 2016</t>
  </si>
  <si>
    <r>
      <rPr>
        <b/>
        <u/>
        <sz val="9"/>
        <color theme="1"/>
        <rFont val="Avenir"/>
        <family val="2"/>
      </rPr>
      <t>N.B</t>
    </r>
    <r>
      <rPr>
        <sz val="9"/>
        <color theme="1"/>
        <rFont val="Avenir"/>
        <family val="2"/>
      </rPr>
      <t xml:space="preserve"> : Les données du Fongecif GUYANE n’étant pas disponibles à la date d’extraction, ces dernières n'ont pu être intégrées.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</si>
</sst>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€_-;\-* #,##0.00\ _€_-;_-* &quot;-&quot;??\ _€_-;_-@_-"/>
    <numFmt numFmtId="164" formatCode="#,##0_ ;[Red]\-#,##0\ "/>
    <numFmt numFmtId="165" formatCode="#,##0;\(#,##0\);\-"/>
  </numFmts>
  <fonts count="13" x14ac:knownFonts="1">
    <font>
      <sz val="11"/>
      <color theme="1"/>
      <name val="Calibri"/>
      <family val="2"/>
      <scheme val="minor"/>
    </font>
    <font>
      <sz val="10"/>
      <color theme="1"/>
      <name val="Century Gothic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entury Gothic"/>
      <family val="2"/>
    </font>
    <font>
      <b/>
      <sz val="11"/>
      <color theme="1"/>
      <name val="Century Gothic"/>
      <family val="2"/>
    </font>
    <font>
      <sz val="10"/>
      <color theme="1"/>
      <name val="Arial"/>
      <family val="2"/>
    </font>
    <font>
      <b/>
      <sz val="11"/>
      <color theme="1"/>
      <name val="Megi Sans"/>
    </font>
    <font>
      <b/>
      <sz val="11"/>
      <name val="Avenir"/>
      <family val="2"/>
    </font>
    <font>
      <b/>
      <u/>
      <sz val="18"/>
      <color theme="1"/>
      <name val="Megi Sans"/>
    </font>
    <font>
      <sz val="11"/>
      <color indexed="8"/>
      <name val="Calibri"/>
      <family val="2"/>
      <scheme val="minor"/>
    </font>
    <font>
      <sz val="9"/>
      <color theme="1"/>
      <name val="Avenir"/>
      <family val="2"/>
    </font>
    <font>
      <b/>
      <u/>
      <sz val="9"/>
      <color theme="1"/>
      <name val="Avenir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3FB56"/>
        <bgColor indexed="64"/>
      </patternFill>
    </fill>
  </fills>
  <borders count="6">
    <border>
      <left/>
      <right/>
      <top/>
      <bottom/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 style="medium">
        <color theme="0" tint="-0.499984740745262"/>
      </bottom>
      <diagonal/>
    </border>
  </borders>
  <cellStyleXfs count="8">
    <xf numFmtId="0" fontId="0" fillId="0" borderId="0"/>
    <xf numFmtId="0" fontId="2" fillId="0" borderId="0"/>
    <xf numFmtId="0" fontId="6" fillId="0" borderId="0"/>
    <xf numFmtId="0" fontId="1" fillId="0" borderId="0"/>
    <xf numFmtId="9" fontId="1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10" fillId="0" borderId="0"/>
  </cellStyleXfs>
  <cellXfs count="18">
    <xf numFmtId="0" fontId="0" fillId="0" borderId="0" xfId="0"/>
    <xf numFmtId="0" fontId="4" fillId="0" borderId="0" xfId="0" applyFont="1" applyAlignment="1">
      <alignment horizontal="center" vertical="center"/>
    </xf>
    <xf numFmtId="164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7" fillId="2" borderId="5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/>
    </xf>
    <xf numFmtId="165" fontId="7" fillId="2" borderId="4" xfId="0" applyNumberFormat="1" applyFont="1" applyFill="1" applyBorder="1" applyAlignment="1">
      <alignment horizontal="right" vertical="center"/>
    </xf>
    <xf numFmtId="165" fontId="8" fillId="0" borderId="1" xfId="0" applyNumberFormat="1" applyFont="1" applyFill="1" applyBorder="1" applyAlignment="1">
      <alignment horizontal="right" vertical="center" wrapText="1"/>
    </xf>
    <xf numFmtId="165" fontId="8" fillId="0" borderId="2" xfId="0" applyNumberFormat="1" applyFont="1" applyFill="1" applyBorder="1" applyAlignment="1">
      <alignment horizontal="right" vertical="center" wrapText="1"/>
    </xf>
    <xf numFmtId="0" fontId="11" fillId="0" borderId="0" xfId="0" applyFont="1" applyAlignment="1">
      <alignment horizontal="left" vertical="center"/>
    </xf>
    <xf numFmtId="0" fontId="8" fillId="0" borderId="2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165" fontId="8" fillId="0" borderId="2" xfId="0" applyNumberFormat="1" applyFont="1" applyFill="1" applyBorder="1" applyAlignment="1">
      <alignment horizontal="right" vertical="center" wrapText="1"/>
    </xf>
    <xf numFmtId="0" fontId="9" fillId="0" borderId="0" xfId="0" applyFont="1" applyBorder="1" applyAlignment="1">
      <alignment horizontal="center" vertical="center" wrapText="1"/>
    </xf>
  </cellXfs>
  <cellStyles count="8">
    <cellStyle name="Milliers 2" xfId="6"/>
    <cellStyle name="Normal" xfId="0" builtinId="0"/>
    <cellStyle name="Normal 2" xfId="1"/>
    <cellStyle name="Normal 3" xfId="2"/>
    <cellStyle name="Normal 4" xfId="5"/>
    <cellStyle name="Normal 5" xfId="3"/>
    <cellStyle name="Normal 6" xfId="7"/>
    <cellStyle name="Pourcentage 2" xfId="4"/>
  </cellStyles>
  <dxfs count="0"/>
  <tableStyles count="0" defaultTableStyle="TableStyleMedium9" defaultPivotStyle="PivotStyleLight16"/>
  <colors>
    <mruColors>
      <color rgb="FF648FF3"/>
      <color rgb="FFAA7939"/>
      <color rgb="FFFFAE58"/>
      <color rgb="FF93FB56"/>
      <color rgb="FF0F4172"/>
      <color rgb="FF361D00"/>
      <color rgb="FFCC6B00"/>
      <color rgb="FF215A00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8"/>
  <sheetViews>
    <sheetView tabSelected="1" view="pageBreakPreview" topLeftCell="A28" zoomScaleNormal="100" zoomScaleSheetLayoutView="100" workbookViewId="0">
      <selection activeCell="C43" sqref="C43"/>
    </sheetView>
  </sheetViews>
  <sheetFormatPr baseColWidth="10" defaultRowHeight="16.5" x14ac:dyDescent="0.25"/>
  <cols>
    <col min="1" max="1" width="37.7109375" style="3" customWidth="1"/>
    <col min="2" max="6" width="16.7109375" style="3" customWidth="1"/>
    <col min="7" max="16384" width="11.42578125" style="3"/>
  </cols>
  <sheetData>
    <row r="1" spans="1:7" ht="78.75" customHeight="1" x14ac:dyDescent="0.25">
      <c r="A1" s="17" t="s">
        <v>43</v>
      </c>
      <c r="B1" s="17"/>
      <c r="C1" s="17"/>
      <c r="D1" s="17"/>
      <c r="E1" s="17"/>
      <c r="F1" s="17"/>
    </row>
    <row r="2" spans="1:7" ht="13.5" customHeight="1" x14ac:dyDescent="0.25"/>
    <row r="3" spans="1:7" ht="13.5" customHeight="1" x14ac:dyDescent="0.25"/>
    <row r="4" spans="1:7" ht="13.5" customHeight="1" x14ac:dyDescent="0.25"/>
    <row r="5" spans="1:7" ht="13.5" customHeight="1" thickBot="1" x14ac:dyDescent="0.3"/>
    <row r="6" spans="1:7" ht="17.25" thickBot="1" x14ac:dyDescent="0.3">
      <c r="A6" s="7" t="s">
        <v>35</v>
      </c>
      <c r="B6" s="8" t="s">
        <v>42</v>
      </c>
      <c r="C6" s="8" t="s">
        <v>39</v>
      </c>
      <c r="D6" s="8" t="s">
        <v>38</v>
      </c>
      <c r="E6" s="8" t="s">
        <v>37</v>
      </c>
      <c r="F6" s="8" t="s">
        <v>36</v>
      </c>
      <c r="G6" s="4"/>
    </row>
    <row r="7" spans="1:7" ht="20.100000000000001" customHeight="1" x14ac:dyDescent="0.25">
      <c r="A7" s="14" t="s">
        <v>4</v>
      </c>
      <c r="B7" s="10">
        <v>3886123</v>
      </c>
      <c r="C7" s="10">
        <v>2544095</v>
      </c>
      <c r="D7" s="10">
        <v>3092278</v>
      </c>
      <c r="E7" s="10">
        <v>4127586</v>
      </c>
      <c r="F7" s="10">
        <v>3043243</v>
      </c>
    </row>
    <row r="8" spans="1:7" ht="20.100000000000001" customHeight="1" x14ac:dyDescent="0.25">
      <c r="A8" s="13" t="s">
        <v>11</v>
      </c>
      <c r="B8" s="11">
        <v>2170502</v>
      </c>
      <c r="C8" s="11">
        <v>1816543</v>
      </c>
      <c r="D8" s="11">
        <v>1724067</v>
      </c>
      <c r="E8" s="11">
        <v>1714983</v>
      </c>
      <c r="F8" s="11">
        <v>1023379</v>
      </c>
    </row>
    <row r="9" spans="1:7" ht="20.100000000000001" customHeight="1" x14ac:dyDescent="0.25">
      <c r="A9" s="13" t="s">
        <v>20</v>
      </c>
      <c r="B9" s="11">
        <v>2187165</v>
      </c>
      <c r="C9" s="11">
        <v>1732131</v>
      </c>
      <c r="D9" s="11">
        <v>2563773</v>
      </c>
      <c r="E9" s="11">
        <v>3182920</v>
      </c>
      <c r="F9" s="11">
        <v>3610698</v>
      </c>
    </row>
    <row r="10" spans="1:7" ht="20.100000000000001" customHeight="1" x14ac:dyDescent="0.25">
      <c r="A10" s="13" t="s">
        <v>5</v>
      </c>
      <c r="B10" s="11">
        <v>9542157</v>
      </c>
      <c r="C10" s="11">
        <v>7405554</v>
      </c>
      <c r="D10" s="11">
        <v>8076599</v>
      </c>
      <c r="E10" s="11">
        <v>9020672</v>
      </c>
      <c r="F10" s="11">
        <v>7294178</v>
      </c>
    </row>
    <row r="11" spans="1:7" ht="20.100000000000001" customHeight="1" x14ac:dyDescent="0.25">
      <c r="A11" s="13" t="s">
        <v>19</v>
      </c>
      <c r="B11" s="11">
        <v>899635</v>
      </c>
      <c r="C11" s="11">
        <v>817367</v>
      </c>
      <c r="D11" s="11">
        <v>704856</v>
      </c>
      <c r="E11" s="11">
        <v>850671</v>
      </c>
      <c r="F11" s="11">
        <v>1327123</v>
      </c>
    </row>
    <row r="12" spans="1:7" ht="20.100000000000001" customHeight="1" x14ac:dyDescent="0.25">
      <c r="A12" s="13" t="s">
        <v>26</v>
      </c>
      <c r="B12" s="11">
        <v>4916603.55</v>
      </c>
      <c r="C12" s="11">
        <v>3894089</v>
      </c>
      <c r="D12" s="11">
        <v>3937726</v>
      </c>
      <c r="E12" s="11">
        <v>4174421</v>
      </c>
      <c r="F12" s="11">
        <v>3776349</v>
      </c>
    </row>
    <row r="13" spans="1:7" ht="20.100000000000001" customHeight="1" x14ac:dyDescent="0.25">
      <c r="A13" s="13" t="s">
        <v>6</v>
      </c>
      <c r="B13" s="11">
        <v>2872554</v>
      </c>
      <c r="C13" s="11">
        <v>1755772</v>
      </c>
      <c r="D13" s="11">
        <v>2738970</v>
      </c>
      <c r="E13" s="11">
        <v>2815544</v>
      </c>
      <c r="F13" s="11">
        <v>3287557</v>
      </c>
    </row>
    <row r="14" spans="1:7" ht="20.100000000000001" customHeight="1" x14ac:dyDescent="0.25">
      <c r="A14" s="13" t="s">
        <v>28</v>
      </c>
      <c r="B14" s="11">
        <v>18019067</v>
      </c>
      <c r="C14" s="11">
        <v>14915345</v>
      </c>
      <c r="D14" s="11">
        <v>16195554</v>
      </c>
      <c r="E14" s="11">
        <v>17809998</v>
      </c>
      <c r="F14" s="11">
        <v>20657237</v>
      </c>
    </row>
    <row r="15" spans="1:7" ht="20.100000000000001" customHeight="1" x14ac:dyDescent="0.25">
      <c r="A15" s="13" t="s">
        <v>8</v>
      </c>
      <c r="B15" s="11">
        <v>3119823.9999999991</v>
      </c>
      <c r="C15" s="11">
        <v>2843926</v>
      </c>
      <c r="D15" s="11">
        <v>2343979</v>
      </c>
      <c r="E15" s="11">
        <v>2090555</v>
      </c>
      <c r="F15" s="11">
        <v>2236238</v>
      </c>
    </row>
    <row r="16" spans="1:7" ht="20.100000000000001" customHeight="1" x14ac:dyDescent="0.25">
      <c r="A16" s="13" t="s">
        <v>13</v>
      </c>
      <c r="B16" s="11">
        <v>1124051</v>
      </c>
      <c r="C16" s="11">
        <v>1414015</v>
      </c>
      <c r="D16" s="11">
        <v>1321275</v>
      </c>
      <c r="E16" s="11">
        <v>1269497</v>
      </c>
      <c r="F16" s="11">
        <v>924274</v>
      </c>
    </row>
    <row r="17" spans="1:6" ht="20.100000000000001" customHeight="1" x14ac:dyDescent="0.25">
      <c r="A17" s="13" t="s">
        <v>18</v>
      </c>
      <c r="B17" s="11">
        <v>7373209</v>
      </c>
      <c r="C17" s="11">
        <v>6205842</v>
      </c>
      <c r="D17" s="11">
        <v>7974497</v>
      </c>
      <c r="E17" s="11">
        <v>6063701</v>
      </c>
      <c r="F17" s="11">
        <v>7042652</v>
      </c>
    </row>
    <row r="18" spans="1:6" ht="20.100000000000001" customHeight="1" x14ac:dyDescent="0.25">
      <c r="A18" s="13" t="s">
        <v>22</v>
      </c>
      <c r="B18" s="11">
        <v>8978575</v>
      </c>
      <c r="C18" s="11">
        <v>7632687</v>
      </c>
      <c r="D18" s="11">
        <v>6712547</v>
      </c>
      <c r="E18" s="11">
        <v>8008584</v>
      </c>
      <c r="F18" s="11">
        <v>6313424</v>
      </c>
    </row>
    <row r="19" spans="1:6" ht="20.100000000000001" customHeight="1" x14ac:dyDescent="0.25">
      <c r="A19" s="13" t="s">
        <v>23</v>
      </c>
      <c r="B19" s="11">
        <v>6845723</v>
      </c>
      <c r="C19" s="11">
        <v>6932761</v>
      </c>
      <c r="D19" s="11">
        <v>10428410</v>
      </c>
      <c r="E19" s="11">
        <v>13826811</v>
      </c>
      <c r="F19" s="11">
        <v>11182028</v>
      </c>
    </row>
    <row r="20" spans="1:6" ht="20.100000000000001" customHeight="1" x14ac:dyDescent="0.25">
      <c r="A20" s="13" t="s">
        <v>25</v>
      </c>
      <c r="B20" s="11">
        <v>3324032</v>
      </c>
      <c r="C20" s="11">
        <v>3250810</v>
      </c>
      <c r="D20" s="11">
        <v>3301082</v>
      </c>
      <c r="E20" s="11">
        <v>3205355</v>
      </c>
      <c r="F20" s="11">
        <v>2966677</v>
      </c>
    </row>
    <row r="21" spans="1:6" ht="20.100000000000001" customHeight="1" x14ac:dyDescent="0.25">
      <c r="A21" s="13" t="s">
        <v>7</v>
      </c>
      <c r="B21" s="11">
        <v>4250680</v>
      </c>
      <c r="C21" s="11">
        <v>3944037</v>
      </c>
      <c r="D21" s="11">
        <v>3544050</v>
      </c>
      <c r="E21" s="11">
        <v>3519239</v>
      </c>
      <c r="F21" s="11">
        <v>3706004</v>
      </c>
    </row>
    <row r="22" spans="1:6" ht="20.100000000000001" customHeight="1" x14ac:dyDescent="0.25">
      <c r="A22" s="13" t="s">
        <v>16</v>
      </c>
      <c r="B22" s="11">
        <v>3447452</v>
      </c>
      <c r="C22" s="11">
        <v>3231786</v>
      </c>
      <c r="D22" s="11">
        <v>2380833</v>
      </c>
      <c r="E22" s="11">
        <v>2698906</v>
      </c>
      <c r="F22" s="11">
        <v>2482692</v>
      </c>
    </row>
    <row r="23" spans="1:6" ht="20.100000000000001" customHeight="1" x14ac:dyDescent="0.25">
      <c r="A23" s="13" t="s">
        <v>9</v>
      </c>
      <c r="B23" s="11">
        <v>8762672</v>
      </c>
      <c r="C23" s="11">
        <v>7947298</v>
      </c>
      <c r="D23" s="11">
        <v>8138062</v>
      </c>
      <c r="E23" s="11">
        <v>8317071</v>
      </c>
      <c r="F23" s="11">
        <v>7251889</v>
      </c>
    </row>
    <row r="24" spans="1:6" ht="20.100000000000001" customHeight="1" x14ac:dyDescent="0.25">
      <c r="A24" s="13" t="s">
        <v>10</v>
      </c>
      <c r="B24" s="11">
        <v>5630651</v>
      </c>
      <c r="C24" s="11">
        <v>4963336</v>
      </c>
      <c r="D24" s="11">
        <v>5279965</v>
      </c>
      <c r="E24" s="11">
        <v>5405808</v>
      </c>
      <c r="F24" s="11">
        <v>4973431</v>
      </c>
    </row>
    <row r="25" spans="1:6" ht="20.100000000000001" customHeight="1" x14ac:dyDescent="0.25">
      <c r="A25" s="13" t="s">
        <v>12</v>
      </c>
      <c r="B25" s="11">
        <v>1609131</v>
      </c>
      <c r="C25" s="11">
        <v>1555368</v>
      </c>
      <c r="D25" s="11">
        <v>1589419</v>
      </c>
      <c r="E25" s="11">
        <v>1559792</v>
      </c>
      <c r="F25" s="11">
        <v>1166825</v>
      </c>
    </row>
    <row r="26" spans="1:6" ht="20.100000000000001" customHeight="1" x14ac:dyDescent="0.25">
      <c r="A26" s="13" t="s">
        <v>17</v>
      </c>
      <c r="B26" s="11">
        <v>29515935</v>
      </c>
      <c r="C26" s="11">
        <v>33036897</v>
      </c>
      <c r="D26" s="11">
        <v>32562408</v>
      </c>
      <c r="E26" s="11">
        <v>31568058</v>
      </c>
      <c r="F26" s="11">
        <v>26028766</v>
      </c>
    </row>
    <row r="27" spans="1:6" ht="20.100000000000001" customHeight="1" x14ac:dyDescent="0.25">
      <c r="A27" s="13" t="s">
        <v>24</v>
      </c>
      <c r="B27" s="11">
        <v>10222187</v>
      </c>
      <c r="C27" s="11">
        <v>8665910</v>
      </c>
      <c r="D27" s="11">
        <v>7017801</v>
      </c>
      <c r="E27" s="11">
        <v>7484445</v>
      </c>
      <c r="F27" s="11">
        <v>9909001</v>
      </c>
    </row>
    <row r="28" spans="1:6" ht="20.100000000000001" customHeight="1" x14ac:dyDescent="0.25">
      <c r="A28" s="13" t="s">
        <v>33</v>
      </c>
      <c r="B28" s="11">
        <v>19076021</v>
      </c>
      <c r="C28" s="11">
        <v>17312443</v>
      </c>
      <c r="D28" s="11">
        <v>14320405</v>
      </c>
      <c r="E28" s="11">
        <v>15904039</v>
      </c>
      <c r="F28" s="11">
        <v>23535926</v>
      </c>
    </row>
    <row r="29" spans="1:6" ht="20.100000000000001" customHeight="1" x14ac:dyDescent="0.25">
      <c r="A29" s="13" t="s">
        <v>14</v>
      </c>
      <c r="B29" s="11">
        <v>694074</v>
      </c>
      <c r="C29" s="11">
        <v>956512</v>
      </c>
      <c r="D29" s="11">
        <v>0</v>
      </c>
      <c r="E29" s="11">
        <v>0</v>
      </c>
      <c r="F29" s="11">
        <v>0</v>
      </c>
    </row>
    <row r="30" spans="1:6" ht="20.100000000000001" customHeight="1" x14ac:dyDescent="0.25">
      <c r="A30" s="13" t="s">
        <v>15</v>
      </c>
      <c r="B30" s="11">
        <v>0</v>
      </c>
      <c r="C30" s="11">
        <v>0</v>
      </c>
      <c r="D30" s="11">
        <v>0</v>
      </c>
      <c r="E30" s="11">
        <v>0</v>
      </c>
      <c r="F30" s="11">
        <v>144617</v>
      </c>
    </row>
    <row r="31" spans="1:6" ht="20.100000000000001" customHeight="1" x14ac:dyDescent="0.25">
      <c r="A31" s="13" t="s">
        <v>21</v>
      </c>
      <c r="B31" s="11">
        <v>671933</v>
      </c>
      <c r="C31" s="11">
        <v>306387</v>
      </c>
      <c r="D31" s="11">
        <v>378598</v>
      </c>
      <c r="E31" s="11">
        <v>0</v>
      </c>
      <c r="F31" s="11">
        <v>411861</v>
      </c>
    </row>
    <row r="32" spans="1:6" ht="20.100000000000001" customHeight="1" thickBot="1" x14ac:dyDescent="0.3">
      <c r="A32" s="13" t="s">
        <v>27</v>
      </c>
      <c r="B32" s="11">
        <v>1661885</v>
      </c>
      <c r="C32" s="11">
        <v>1211327</v>
      </c>
      <c r="D32" s="11">
        <v>1407195</v>
      </c>
      <c r="E32" s="11">
        <v>1525587</v>
      </c>
      <c r="F32" s="11">
        <v>797458</v>
      </c>
    </row>
    <row r="33" spans="1:7" ht="20.100000000000001" customHeight="1" thickBot="1" x14ac:dyDescent="0.3">
      <c r="A33" s="6" t="s">
        <v>40</v>
      </c>
      <c r="B33" s="9">
        <f>SUM(B7:B32)</f>
        <v>160801841.55000001</v>
      </c>
      <c r="C33" s="9">
        <f>SUM(C7:C32)</f>
        <v>146292238</v>
      </c>
      <c r="D33" s="9">
        <f t="shared" ref="D33:F33" si="0">SUM(D7:D32)</f>
        <v>147734349</v>
      </c>
      <c r="E33" s="9">
        <f t="shared" si="0"/>
        <v>156144243</v>
      </c>
      <c r="F33" s="9">
        <f t="shared" si="0"/>
        <v>155093527</v>
      </c>
    </row>
    <row r="34" spans="1:7" x14ac:dyDescent="0.25">
      <c r="A34" s="13" t="s">
        <v>2</v>
      </c>
      <c r="B34" s="11">
        <v>48508079</v>
      </c>
      <c r="C34" s="11">
        <v>43047369</v>
      </c>
      <c r="D34" s="11">
        <v>44062541</v>
      </c>
      <c r="E34" s="11">
        <v>47101254</v>
      </c>
      <c r="F34" s="11">
        <v>42117197</v>
      </c>
    </row>
    <row r="35" spans="1:7" x14ac:dyDescent="0.25">
      <c r="A35" s="15" t="s">
        <v>0</v>
      </c>
      <c r="B35" s="16">
        <v>18949162.510000002</v>
      </c>
      <c r="C35" s="16">
        <v>18125570.879999999</v>
      </c>
      <c r="D35" s="11">
        <v>18955695</v>
      </c>
      <c r="E35" s="11">
        <v>18982343</v>
      </c>
      <c r="F35" s="11">
        <v>18443747</v>
      </c>
    </row>
    <row r="36" spans="1:7" x14ac:dyDescent="0.25">
      <c r="A36" s="15" t="s">
        <v>30</v>
      </c>
      <c r="B36" s="16">
        <v>30705860</v>
      </c>
      <c r="C36" s="16">
        <v>17095593</v>
      </c>
      <c r="D36" s="11">
        <v>13090237</v>
      </c>
      <c r="E36" s="11">
        <v>20489133</v>
      </c>
      <c r="F36" s="11">
        <v>15841029</v>
      </c>
    </row>
    <row r="37" spans="1:7" x14ac:dyDescent="0.25">
      <c r="A37" s="13" t="s">
        <v>1</v>
      </c>
      <c r="B37" s="11">
        <v>1017350</v>
      </c>
      <c r="C37" s="11">
        <v>595171</v>
      </c>
      <c r="D37" s="11">
        <v>580619</v>
      </c>
      <c r="E37" s="11">
        <v>471283</v>
      </c>
      <c r="F37" s="11">
        <v>786019</v>
      </c>
    </row>
    <row r="38" spans="1:7" x14ac:dyDescent="0.25">
      <c r="A38" s="13" t="s">
        <v>3</v>
      </c>
      <c r="B38" s="11">
        <v>16095077</v>
      </c>
      <c r="C38" s="11">
        <v>11816234</v>
      </c>
      <c r="D38" s="11">
        <v>8307033</v>
      </c>
      <c r="E38" s="11">
        <v>12707571</v>
      </c>
      <c r="F38" s="11">
        <v>14415354</v>
      </c>
    </row>
    <row r="39" spans="1:7" x14ac:dyDescent="0.25">
      <c r="A39" s="13" t="s">
        <v>32</v>
      </c>
      <c r="B39" s="11">
        <v>2266744</v>
      </c>
      <c r="C39" s="11">
        <v>2576192</v>
      </c>
      <c r="D39" s="11">
        <v>2990987</v>
      </c>
      <c r="E39" s="11">
        <v>2961378</v>
      </c>
      <c r="F39" s="11">
        <v>2877134</v>
      </c>
    </row>
    <row r="40" spans="1:7" x14ac:dyDescent="0.25">
      <c r="A40" s="13" t="s">
        <v>29</v>
      </c>
      <c r="B40" s="11">
        <v>10909746</v>
      </c>
      <c r="C40" s="11">
        <v>11024080</v>
      </c>
      <c r="D40" s="11">
        <v>14782877</v>
      </c>
      <c r="E40" s="11">
        <v>12244340</v>
      </c>
      <c r="F40" s="11">
        <v>13083073</v>
      </c>
    </row>
    <row r="41" spans="1:7" ht="17.25" thickBot="1" x14ac:dyDescent="0.3">
      <c r="A41" s="15" t="s">
        <v>34</v>
      </c>
      <c r="B41" s="16">
        <v>1058195</v>
      </c>
      <c r="C41" s="16">
        <v>1025498</v>
      </c>
      <c r="D41" s="11">
        <v>1385435</v>
      </c>
      <c r="E41" s="11">
        <v>1122108</v>
      </c>
      <c r="F41" s="11">
        <v>538161</v>
      </c>
    </row>
    <row r="42" spans="1:7" ht="17.25" thickBot="1" x14ac:dyDescent="0.3">
      <c r="A42" s="6" t="s">
        <v>41</v>
      </c>
      <c r="B42" s="9">
        <f>SUM(B34:B41)</f>
        <v>129510213.51000001</v>
      </c>
      <c r="C42" s="9">
        <f>SUM(C34:C41)</f>
        <v>105305707.88</v>
      </c>
      <c r="D42" s="9">
        <f t="shared" ref="C42:F42" si="1">SUM(D34:D41)</f>
        <v>104155424</v>
      </c>
      <c r="E42" s="9">
        <f t="shared" si="1"/>
        <v>116079410</v>
      </c>
      <c r="F42" s="9">
        <f t="shared" si="1"/>
        <v>108101714</v>
      </c>
      <c r="G42" s="5"/>
    </row>
    <row r="43" spans="1:7" ht="20.100000000000001" customHeight="1" thickBot="1" x14ac:dyDescent="0.3">
      <c r="A43" s="6" t="s">
        <v>31</v>
      </c>
      <c r="B43" s="9">
        <f>SUM(B33,B42)</f>
        <v>290312055.06</v>
      </c>
      <c r="C43" s="9">
        <f>SUM(C33,C42)</f>
        <v>251597945.88</v>
      </c>
      <c r="D43" s="9">
        <f>SUM(D33,D42)</f>
        <v>251889773</v>
      </c>
      <c r="E43" s="9">
        <f>SUM(E33,E42)</f>
        <v>272223653</v>
      </c>
      <c r="F43" s="9">
        <f>SUM(F33,F42)</f>
        <v>263195241</v>
      </c>
    </row>
    <row r="44" spans="1:7" x14ac:dyDescent="0.25">
      <c r="A44" s="12"/>
    </row>
    <row r="45" spans="1:7" x14ac:dyDescent="0.25">
      <c r="A45" s="12" t="s">
        <v>45</v>
      </c>
    </row>
    <row r="47" spans="1:7" x14ac:dyDescent="0.25">
      <c r="A47" s="1"/>
      <c r="B47" s="2"/>
      <c r="C47" s="2"/>
      <c r="D47" s="2"/>
      <c r="E47" s="2"/>
      <c r="F47" s="2"/>
    </row>
    <row r="48" spans="1:7" x14ac:dyDescent="0.25">
      <c r="A48" s="1"/>
      <c r="B48" s="2"/>
      <c r="C48" s="2"/>
      <c r="D48" s="2"/>
      <c r="E48" s="2"/>
      <c r="F48" s="2"/>
    </row>
  </sheetData>
  <mergeCells count="1">
    <mergeCell ref="A1:F1"/>
  </mergeCells>
  <printOptions horizontalCentered="1" verticalCentered="1"/>
  <pageMargins left="0.39370078740157483" right="0.39370078740157483" top="0.39370078740157483" bottom="0.39370078740157483" header="0.39370078740157483" footer="0.39370078740157483"/>
  <pageSetup paperSize="9" scale="7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8"/>
  <sheetViews>
    <sheetView view="pageBreakPreview" topLeftCell="A19" zoomScaleNormal="100" zoomScaleSheetLayoutView="100" workbookViewId="0">
      <selection activeCell="D43" sqref="D43"/>
    </sheetView>
  </sheetViews>
  <sheetFormatPr baseColWidth="10" defaultRowHeight="16.5" x14ac:dyDescent="0.25"/>
  <cols>
    <col min="1" max="1" width="37.7109375" style="3" customWidth="1"/>
    <col min="2" max="6" width="16.7109375" style="3" customWidth="1"/>
    <col min="7" max="16384" width="11.42578125" style="3"/>
  </cols>
  <sheetData>
    <row r="1" spans="1:6" ht="78.75" customHeight="1" x14ac:dyDescent="0.25">
      <c r="A1" s="17" t="s">
        <v>44</v>
      </c>
      <c r="B1" s="17"/>
      <c r="C1" s="17"/>
      <c r="D1" s="17"/>
      <c r="E1" s="17"/>
      <c r="F1" s="17"/>
    </row>
    <row r="2" spans="1:6" ht="13.5" customHeight="1" x14ac:dyDescent="0.25"/>
    <row r="3" spans="1:6" ht="13.5" customHeight="1" x14ac:dyDescent="0.25"/>
    <row r="4" spans="1:6" ht="13.5" customHeight="1" x14ac:dyDescent="0.25"/>
    <row r="5" spans="1:6" ht="13.5" customHeight="1" thickBot="1" x14ac:dyDescent="0.3"/>
    <row r="6" spans="1:6" ht="17.25" thickBot="1" x14ac:dyDescent="0.3">
      <c r="A6" s="7" t="s">
        <v>35</v>
      </c>
      <c r="B6" s="8" t="s">
        <v>42</v>
      </c>
      <c r="C6" s="8" t="s">
        <v>39</v>
      </c>
      <c r="D6" s="8" t="s">
        <v>38</v>
      </c>
      <c r="E6" s="8" t="s">
        <v>37</v>
      </c>
      <c r="F6" s="8" t="s">
        <v>36</v>
      </c>
    </row>
    <row r="7" spans="1:6" ht="20.100000000000001" customHeight="1" x14ac:dyDescent="0.25">
      <c r="A7" s="14" t="s">
        <v>4</v>
      </c>
      <c r="B7" s="10">
        <v>143</v>
      </c>
      <c r="C7" s="10">
        <v>100</v>
      </c>
      <c r="D7" s="10">
        <v>116</v>
      </c>
      <c r="E7" s="10">
        <v>147</v>
      </c>
      <c r="F7" s="10">
        <v>114</v>
      </c>
    </row>
    <row r="8" spans="1:6" ht="20.100000000000001" customHeight="1" x14ac:dyDescent="0.25">
      <c r="A8" s="13" t="s">
        <v>11</v>
      </c>
      <c r="B8" s="11">
        <v>84</v>
      </c>
      <c r="C8" s="11">
        <v>86</v>
      </c>
      <c r="D8" s="11">
        <v>104</v>
      </c>
      <c r="E8" s="11">
        <v>86</v>
      </c>
      <c r="F8" s="11">
        <v>55</v>
      </c>
    </row>
    <row r="9" spans="1:6" ht="20.100000000000001" customHeight="1" x14ac:dyDescent="0.25">
      <c r="A9" s="13" t="s">
        <v>20</v>
      </c>
      <c r="B9" s="11">
        <v>112</v>
      </c>
      <c r="C9" s="11">
        <v>101</v>
      </c>
      <c r="D9" s="11">
        <v>132</v>
      </c>
      <c r="E9" s="11">
        <v>152</v>
      </c>
      <c r="F9" s="11">
        <v>165</v>
      </c>
    </row>
    <row r="10" spans="1:6" ht="20.100000000000001" customHeight="1" x14ac:dyDescent="0.25">
      <c r="A10" s="13" t="s">
        <v>5</v>
      </c>
      <c r="B10" s="11">
        <v>340</v>
      </c>
      <c r="C10" s="11">
        <v>282</v>
      </c>
      <c r="D10" s="11">
        <v>316</v>
      </c>
      <c r="E10" s="11">
        <v>356</v>
      </c>
      <c r="F10" s="11">
        <v>273</v>
      </c>
    </row>
    <row r="11" spans="1:6" ht="20.100000000000001" customHeight="1" x14ac:dyDescent="0.25">
      <c r="A11" s="13" t="s">
        <v>19</v>
      </c>
      <c r="B11" s="11">
        <v>44</v>
      </c>
      <c r="C11" s="11">
        <v>39</v>
      </c>
      <c r="D11" s="11">
        <v>40</v>
      </c>
      <c r="E11" s="11">
        <v>48</v>
      </c>
      <c r="F11" s="11">
        <v>80</v>
      </c>
    </row>
    <row r="12" spans="1:6" ht="20.100000000000001" customHeight="1" x14ac:dyDescent="0.25">
      <c r="A12" s="13" t="s">
        <v>26</v>
      </c>
      <c r="B12" s="11">
        <v>211</v>
      </c>
      <c r="C12" s="11">
        <v>168</v>
      </c>
      <c r="D12" s="11">
        <v>187</v>
      </c>
      <c r="E12" s="11">
        <v>193</v>
      </c>
      <c r="F12" s="11">
        <v>158</v>
      </c>
    </row>
    <row r="13" spans="1:6" ht="20.100000000000001" customHeight="1" x14ac:dyDescent="0.25">
      <c r="A13" s="13" t="s">
        <v>6</v>
      </c>
      <c r="B13" s="11">
        <v>130</v>
      </c>
      <c r="C13" s="11">
        <v>90</v>
      </c>
      <c r="D13" s="11">
        <v>141</v>
      </c>
      <c r="E13" s="11">
        <v>145</v>
      </c>
      <c r="F13" s="11">
        <v>152</v>
      </c>
    </row>
    <row r="14" spans="1:6" ht="20.100000000000001" customHeight="1" x14ac:dyDescent="0.25">
      <c r="A14" s="13" t="s">
        <v>28</v>
      </c>
      <c r="B14" s="11">
        <v>837</v>
      </c>
      <c r="C14" s="11">
        <v>775</v>
      </c>
      <c r="D14" s="11">
        <v>914</v>
      </c>
      <c r="E14" s="11">
        <v>950</v>
      </c>
      <c r="F14" s="11">
        <v>1128</v>
      </c>
    </row>
    <row r="15" spans="1:6" ht="20.100000000000001" customHeight="1" x14ac:dyDescent="0.25">
      <c r="A15" s="13" t="s">
        <v>8</v>
      </c>
      <c r="B15" s="11">
        <v>127</v>
      </c>
      <c r="C15" s="11">
        <v>117</v>
      </c>
      <c r="D15" s="11">
        <v>96</v>
      </c>
      <c r="E15" s="11">
        <v>86</v>
      </c>
      <c r="F15" s="11">
        <v>97</v>
      </c>
    </row>
    <row r="16" spans="1:6" ht="20.100000000000001" customHeight="1" x14ac:dyDescent="0.25">
      <c r="A16" s="13" t="s">
        <v>13</v>
      </c>
      <c r="B16" s="11">
        <v>49</v>
      </c>
      <c r="C16" s="11">
        <v>54</v>
      </c>
      <c r="D16" s="11">
        <v>49</v>
      </c>
      <c r="E16" s="11">
        <v>62</v>
      </c>
      <c r="F16" s="11">
        <v>44</v>
      </c>
    </row>
    <row r="17" spans="1:6" ht="20.100000000000001" customHeight="1" x14ac:dyDescent="0.25">
      <c r="A17" s="13" t="s">
        <v>18</v>
      </c>
      <c r="B17" s="11">
        <v>303</v>
      </c>
      <c r="C17" s="11">
        <v>251</v>
      </c>
      <c r="D17" s="11">
        <v>315</v>
      </c>
      <c r="E17" s="11">
        <v>256</v>
      </c>
      <c r="F17" s="11">
        <v>291</v>
      </c>
    </row>
    <row r="18" spans="1:6" ht="20.100000000000001" customHeight="1" x14ac:dyDescent="0.25">
      <c r="A18" s="13" t="s">
        <v>22</v>
      </c>
      <c r="B18" s="11">
        <v>400</v>
      </c>
      <c r="C18" s="11">
        <v>341</v>
      </c>
      <c r="D18" s="11">
        <v>303</v>
      </c>
      <c r="E18" s="11">
        <v>397</v>
      </c>
      <c r="F18" s="11">
        <v>302</v>
      </c>
    </row>
    <row r="19" spans="1:6" ht="20.100000000000001" customHeight="1" x14ac:dyDescent="0.25">
      <c r="A19" s="13" t="s">
        <v>23</v>
      </c>
      <c r="B19" s="11">
        <v>280</v>
      </c>
      <c r="C19" s="11">
        <v>294</v>
      </c>
      <c r="D19" s="11">
        <v>424</v>
      </c>
      <c r="E19" s="11">
        <v>591</v>
      </c>
      <c r="F19" s="11">
        <v>472</v>
      </c>
    </row>
    <row r="20" spans="1:6" ht="20.100000000000001" customHeight="1" x14ac:dyDescent="0.25">
      <c r="A20" s="13" t="s">
        <v>25</v>
      </c>
      <c r="B20" s="11">
        <v>119</v>
      </c>
      <c r="C20" s="11">
        <v>107</v>
      </c>
      <c r="D20" s="11">
        <v>136</v>
      </c>
      <c r="E20" s="11">
        <v>121</v>
      </c>
      <c r="F20" s="11">
        <v>127</v>
      </c>
    </row>
    <row r="21" spans="1:6" ht="20.100000000000001" customHeight="1" x14ac:dyDescent="0.25">
      <c r="A21" s="13" t="s">
        <v>7</v>
      </c>
      <c r="B21" s="11">
        <v>227</v>
      </c>
      <c r="C21" s="11">
        <v>219</v>
      </c>
      <c r="D21" s="11">
        <v>245</v>
      </c>
      <c r="E21" s="11">
        <v>231</v>
      </c>
      <c r="F21" s="11">
        <v>228</v>
      </c>
    </row>
    <row r="22" spans="1:6" ht="20.100000000000001" customHeight="1" x14ac:dyDescent="0.25">
      <c r="A22" s="13" t="s">
        <v>16</v>
      </c>
      <c r="B22" s="11">
        <v>140</v>
      </c>
      <c r="C22" s="11">
        <v>136</v>
      </c>
      <c r="D22" s="11">
        <v>117</v>
      </c>
      <c r="E22" s="11">
        <v>145</v>
      </c>
      <c r="F22" s="11">
        <v>185</v>
      </c>
    </row>
    <row r="23" spans="1:6" ht="20.100000000000001" customHeight="1" x14ac:dyDescent="0.25">
      <c r="A23" s="13" t="s">
        <v>9</v>
      </c>
      <c r="B23" s="11">
        <v>351</v>
      </c>
      <c r="C23" s="11">
        <v>345</v>
      </c>
      <c r="D23" s="11">
        <v>363</v>
      </c>
      <c r="E23" s="11">
        <v>363</v>
      </c>
      <c r="F23" s="11">
        <v>325</v>
      </c>
    </row>
    <row r="24" spans="1:6" ht="20.100000000000001" customHeight="1" x14ac:dyDescent="0.25">
      <c r="A24" s="13" t="s">
        <v>10</v>
      </c>
      <c r="B24" s="11">
        <v>215</v>
      </c>
      <c r="C24" s="11">
        <v>217</v>
      </c>
      <c r="D24" s="11">
        <v>224</v>
      </c>
      <c r="E24" s="11">
        <v>237</v>
      </c>
      <c r="F24" s="11">
        <v>240</v>
      </c>
    </row>
    <row r="25" spans="1:6" ht="20.100000000000001" customHeight="1" x14ac:dyDescent="0.25">
      <c r="A25" s="13" t="s">
        <v>12</v>
      </c>
      <c r="B25" s="11">
        <v>69</v>
      </c>
      <c r="C25" s="11">
        <v>84</v>
      </c>
      <c r="D25" s="11">
        <v>68</v>
      </c>
      <c r="E25" s="11">
        <v>74</v>
      </c>
      <c r="F25" s="11">
        <v>48</v>
      </c>
    </row>
    <row r="26" spans="1:6" ht="20.100000000000001" customHeight="1" x14ac:dyDescent="0.25">
      <c r="A26" s="13" t="s">
        <v>17</v>
      </c>
      <c r="B26" s="11">
        <v>1014</v>
      </c>
      <c r="C26" s="11">
        <v>1197</v>
      </c>
      <c r="D26" s="11">
        <v>1132</v>
      </c>
      <c r="E26" s="11">
        <v>1101</v>
      </c>
      <c r="F26" s="11">
        <v>906</v>
      </c>
    </row>
    <row r="27" spans="1:6" ht="20.100000000000001" customHeight="1" x14ac:dyDescent="0.25">
      <c r="A27" s="13" t="s">
        <v>24</v>
      </c>
      <c r="B27" s="11">
        <v>414</v>
      </c>
      <c r="C27" s="11">
        <v>385</v>
      </c>
      <c r="D27" s="11">
        <v>324</v>
      </c>
      <c r="E27" s="11">
        <v>340</v>
      </c>
      <c r="F27" s="11">
        <v>432</v>
      </c>
    </row>
    <row r="28" spans="1:6" ht="20.100000000000001" customHeight="1" x14ac:dyDescent="0.25">
      <c r="A28" s="13" t="s">
        <v>33</v>
      </c>
      <c r="B28" s="11">
        <v>856</v>
      </c>
      <c r="C28" s="11">
        <v>798</v>
      </c>
      <c r="D28" s="11">
        <v>656</v>
      </c>
      <c r="E28" s="11">
        <v>748</v>
      </c>
      <c r="F28" s="11">
        <v>990</v>
      </c>
    </row>
    <row r="29" spans="1:6" ht="20.100000000000001" customHeight="1" x14ac:dyDescent="0.25">
      <c r="A29" s="13" t="s">
        <v>14</v>
      </c>
      <c r="B29" s="11">
        <v>28</v>
      </c>
      <c r="C29" s="11">
        <v>36</v>
      </c>
      <c r="D29" s="11">
        <v>0</v>
      </c>
      <c r="E29" s="11">
        <v>0</v>
      </c>
      <c r="F29" s="11">
        <v>0</v>
      </c>
    </row>
    <row r="30" spans="1:6" ht="20.100000000000001" customHeight="1" x14ac:dyDescent="0.25">
      <c r="A30" s="13" t="s">
        <v>15</v>
      </c>
      <c r="B30" s="11">
        <v>0</v>
      </c>
      <c r="C30" s="11">
        <v>0</v>
      </c>
      <c r="D30" s="11">
        <v>0</v>
      </c>
      <c r="E30" s="11">
        <v>0</v>
      </c>
      <c r="F30" s="11">
        <v>8</v>
      </c>
    </row>
    <row r="31" spans="1:6" ht="20.100000000000001" customHeight="1" x14ac:dyDescent="0.25">
      <c r="A31" s="13" t="s">
        <v>21</v>
      </c>
      <c r="B31" s="11">
        <v>33</v>
      </c>
      <c r="C31" s="11">
        <v>23</v>
      </c>
      <c r="D31" s="11">
        <v>20</v>
      </c>
      <c r="E31" s="11">
        <v>0</v>
      </c>
      <c r="F31" s="11">
        <v>21</v>
      </c>
    </row>
    <row r="32" spans="1:6" ht="20.100000000000001" customHeight="1" thickBot="1" x14ac:dyDescent="0.3">
      <c r="A32" s="13" t="s">
        <v>27</v>
      </c>
      <c r="B32" s="11">
        <v>111</v>
      </c>
      <c r="C32" s="11">
        <v>86</v>
      </c>
      <c r="D32" s="11">
        <v>87</v>
      </c>
      <c r="E32" s="11">
        <v>91</v>
      </c>
      <c r="F32" s="11">
        <v>62</v>
      </c>
    </row>
    <row r="33" spans="1:6" ht="20.100000000000001" customHeight="1" thickBot="1" x14ac:dyDescent="0.3">
      <c r="A33" s="6" t="s">
        <v>40</v>
      </c>
      <c r="B33" s="9">
        <f>SUM(B7:B32)</f>
        <v>6637</v>
      </c>
      <c r="C33" s="9">
        <f>SUM(C7:C32)</f>
        <v>6331</v>
      </c>
      <c r="D33" s="9">
        <f t="shared" ref="D33:F33" si="0">SUM(D7:D32)</f>
        <v>6509</v>
      </c>
      <c r="E33" s="9">
        <f t="shared" si="0"/>
        <v>6920</v>
      </c>
      <c r="F33" s="9">
        <f t="shared" si="0"/>
        <v>6903</v>
      </c>
    </row>
    <row r="34" spans="1:6" x14ac:dyDescent="0.25">
      <c r="A34" s="13" t="s">
        <v>2</v>
      </c>
      <c r="B34" s="11">
        <v>2030</v>
      </c>
      <c r="C34" s="11">
        <v>1877</v>
      </c>
      <c r="D34" s="11">
        <v>1955</v>
      </c>
      <c r="E34" s="11">
        <v>2124</v>
      </c>
      <c r="F34" s="11">
        <v>1936</v>
      </c>
    </row>
    <row r="35" spans="1:6" x14ac:dyDescent="0.25">
      <c r="A35" s="15" t="s">
        <v>0</v>
      </c>
      <c r="B35" s="16">
        <v>716</v>
      </c>
      <c r="C35" s="16">
        <v>680</v>
      </c>
      <c r="D35" s="11">
        <v>691</v>
      </c>
      <c r="E35" s="11">
        <v>705</v>
      </c>
      <c r="F35" s="11">
        <v>816</v>
      </c>
    </row>
    <row r="36" spans="1:6" x14ac:dyDescent="0.25">
      <c r="A36" s="15" t="s">
        <v>30</v>
      </c>
      <c r="B36" s="16">
        <v>1055</v>
      </c>
      <c r="C36" s="16">
        <v>621</v>
      </c>
      <c r="D36" s="11">
        <v>445</v>
      </c>
      <c r="E36" s="11">
        <v>872</v>
      </c>
      <c r="F36" s="11">
        <v>715</v>
      </c>
    </row>
    <row r="37" spans="1:6" x14ac:dyDescent="0.25">
      <c r="A37" s="13" t="s">
        <v>1</v>
      </c>
      <c r="B37" s="11">
        <v>32</v>
      </c>
      <c r="C37" s="11">
        <v>23</v>
      </c>
      <c r="D37" s="11">
        <v>22</v>
      </c>
      <c r="E37" s="11">
        <v>16</v>
      </c>
      <c r="F37" s="11">
        <v>24</v>
      </c>
    </row>
    <row r="38" spans="1:6" x14ac:dyDescent="0.25">
      <c r="A38" s="13" t="s">
        <v>3</v>
      </c>
      <c r="B38" s="11">
        <v>588</v>
      </c>
      <c r="C38" s="11">
        <v>489</v>
      </c>
      <c r="D38" s="11">
        <v>439</v>
      </c>
      <c r="E38" s="11">
        <v>664</v>
      </c>
      <c r="F38" s="11">
        <v>636</v>
      </c>
    </row>
    <row r="39" spans="1:6" x14ac:dyDescent="0.25">
      <c r="A39" s="13" t="s">
        <v>32</v>
      </c>
      <c r="B39" s="11">
        <v>84</v>
      </c>
      <c r="C39" s="11">
        <v>96</v>
      </c>
      <c r="D39" s="11">
        <v>111</v>
      </c>
      <c r="E39" s="11">
        <v>104</v>
      </c>
      <c r="F39" s="11">
        <v>93</v>
      </c>
    </row>
    <row r="40" spans="1:6" x14ac:dyDescent="0.25">
      <c r="A40" s="13" t="s">
        <v>29</v>
      </c>
      <c r="B40" s="11">
        <v>454</v>
      </c>
      <c r="C40" s="11">
        <v>468</v>
      </c>
      <c r="D40" s="11">
        <v>614</v>
      </c>
      <c r="E40" s="11">
        <v>526</v>
      </c>
      <c r="F40" s="11">
        <v>583</v>
      </c>
    </row>
    <row r="41" spans="1:6" ht="17.25" thickBot="1" x14ac:dyDescent="0.3">
      <c r="A41" s="15" t="s">
        <v>34</v>
      </c>
      <c r="B41" s="16">
        <v>42</v>
      </c>
      <c r="C41" s="16">
        <v>45</v>
      </c>
      <c r="D41" s="11">
        <v>51</v>
      </c>
      <c r="E41" s="11">
        <v>47</v>
      </c>
      <c r="F41" s="11">
        <v>16</v>
      </c>
    </row>
    <row r="42" spans="1:6" ht="17.25" thickBot="1" x14ac:dyDescent="0.3">
      <c r="A42" s="6" t="s">
        <v>41</v>
      </c>
      <c r="B42" s="9">
        <f>SUM(B34:B41)</f>
        <v>5001</v>
      </c>
      <c r="C42" s="9">
        <f t="shared" ref="C42:F42" si="1">SUM(C34:C41)</f>
        <v>4299</v>
      </c>
      <c r="D42" s="9">
        <f>SUM(D34:D41)</f>
        <v>4328</v>
      </c>
      <c r="E42" s="9">
        <f t="shared" si="1"/>
        <v>5058</v>
      </c>
      <c r="F42" s="9">
        <f t="shared" si="1"/>
        <v>4819</v>
      </c>
    </row>
    <row r="43" spans="1:6" ht="20.100000000000001" customHeight="1" thickBot="1" x14ac:dyDescent="0.3">
      <c r="A43" s="6" t="s">
        <v>31</v>
      </c>
      <c r="B43" s="9">
        <f>SUM(B33,B42)</f>
        <v>11638</v>
      </c>
      <c r="C43" s="9">
        <f>SUM(C33,C42)</f>
        <v>10630</v>
      </c>
      <c r="D43" s="9">
        <f>SUM(D33,D42)</f>
        <v>10837</v>
      </c>
      <c r="E43" s="9">
        <f>SUM(E33,E42)</f>
        <v>11978</v>
      </c>
      <c r="F43" s="9">
        <f>SUM(F33,F42)</f>
        <v>11722</v>
      </c>
    </row>
    <row r="44" spans="1:6" x14ac:dyDescent="0.25">
      <c r="A44" s="12"/>
    </row>
    <row r="45" spans="1:6" x14ac:dyDescent="0.25">
      <c r="A45" s="12" t="s">
        <v>45</v>
      </c>
    </row>
    <row r="47" spans="1:6" x14ac:dyDescent="0.25">
      <c r="A47" s="1"/>
      <c r="B47" s="2"/>
      <c r="C47" s="2"/>
      <c r="D47" s="2"/>
      <c r="E47" s="2"/>
      <c r="F47" s="2"/>
    </row>
    <row r="48" spans="1:6" x14ac:dyDescent="0.25">
      <c r="A48" s="1"/>
      <c r="B48" s="2"/>
      <c r="C48" s="2"/>
      <c r="D48" s="2"/>
      <c r="E48" s="2"/>
      <c r="F48" s="2"/>
    </row>
  </sheetData>
  <mergeCells count="1">
    <mergeCell ref="A1:F1"/>
  </mergeCells>
  <printOptions horizontalCentered="1" verticalCentered="1"/>
  <pageMargins left="0.39370078740157483" right="0.39370078740157483" top="0.39370078740157483" bottom="0.39370078740157483" header="0.39370078740157483" footer="0.39370078740157483"/>
  <pageSetup paperSize="9" scale="77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5E3F4A38FF20B45AD0DBA4D5022091D" ma:contentTypeVersion="10" ma:contentTypeDescription="Crée un document." ma:contentTypeScope="" ma:versionID="8cce25b87359e32c7a8a17724badf645">
  <xsd:schema xmlns:xsd="http://www.w3.org/2001/XMLSchema" xmlns:xs="http://www.w3.org/2001/XMLSchema" xmlns:p="http://schemas.microsoft.com/office/2006/metadata/properties" xmlns:ns2="b1e81bcf-a2d0-4e63-873f-b540a98f27b7" targetNamespace="http://schemas.microsoft.com/office/2006/metadata/properties" ma:root="true" ma:fieldsID="75d9511f53437009aca429160615b276" ns2:_="">
    <xsd:import namespace="b1e81bcf-a2d0-4e63-873f-b540a98f27b7"/>
    <xsd:element name="properties">
      <xsd:complexType>
        <xsd:sequence>
          <xsd:element name="documentManagement">
            <xsd:complexType>
              <xsd:all>
                <xsd:element ref="ns2:archive" minOccurs="0"/>
                <xsd:element ref="ns2:MediaServiceMetadata" minOccurs="0"/>
                <xsd:element ref="ns2:MediaServiceFastMetadata" minOccurs="0"/>
                <xsd:element ref="ns2:MediaServiceAutoTags" minOccurs="0"/>
                <xsd:element ref="ns2:cnp_fpspp_visibl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e81bcf-a2d0-4e63-873f-b540a98f27b7" elementFormDefault="qualified">
    <xsd:import namespace="http://schemas.microsoft.com/office/2006/documentManagement/types"/>
    <xsd:import namespace="http://schemas.microsoft.com/office/infopath/2007/PartnerControls"/>
    <xsd:element name="archive" ma:index="8" nillable="true" ma:displayName="archive" ma:default="0" ma:internalName="archive">
      <xsd:simpleType>
        <xsd:restriction base="dms:Boolean"/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cnp_fpspp_visible" ma:index="12" nillable="true" ma:displayName="visible" ma:default="1" ma:internalName="cnp_fpspp_visibl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rchive xmlns="b1e81bcf-a2d0-4e63-873f-b540a98f27b7">false</archive>
    <cnp_fpspp_visible xmlns="b1e81bcf-a2d0-4e63-873f-b540a98f27b7">true</cnp_fpspp_visible>
  </documentManagement>
</p:properties>
</file>

<file path=customXml/itemProps1.xml><?xml version="1.0" encoding="utf-8"?>
<ds:datastoreItem xmlns:ds="http://schemas.openxmlformats.org/officeDocument/2006/customXml" ds:itemID="{A93768AC-273E-489A-8C12-886045F2678F}"/>
</file>

<file path=customXml/itemProps2.xml><?xml version="1.0" encoding="utf-8"?>
<ds:datastoreItem xmlns:ds="http://schemas.openxmlformats.org/officeDocument/2006/customXml" ds:itemID="{5A455FD1-4668-40FA-8136-E81E8BA17EF6}"/>
</file>

<file path=customXml/itemProps3.xml><?xml version="1.0" encoding="utf-8"?>
<ds:datastoreItem xmlns:ds="http://schemas.openxmlformats.org/officeDocument/2006/customXml" ds:itemID="{2B6260B6-AE9E-4FD8-98DB-E2A15BA428F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4</vt:i4>
      </vt:variant>
    </vt:vector>
  </HeadingPairs>
  <TitlesOfParts>
    <vt:vector size="6" baseType="lpstr">
      <vt:lpstr>Engagements CIF CDD 12 à 16</vt:lpstr>
      <vt:lpstr>Nombre dossiers CIF CDD 12 à 16</vt:lpstr>
      <vt:lpstr>'Engagements CIF CDD 12 à 16'!Print_Area</vt:lpstr>
      <vt:lpstr>'Nombre dossiers CIF CDD 12 à 16'!Print_Area</vt:lpstr>
      <vt:lpstr>'Engagements CIF CDD 12 à 16'!Zone_d_impression</vt:lpstr>
      <vt:lpstr>'Nombre dossiers CIF CDD 12 à 16'!Zone_d_impression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Wilfried Jason</dc:creator>
  <cp:lastModifiedBy>Wilfried Jason</cp:lastModifiedBy>
  <cp:lastPrinted>2017-11-27T08:53:11Z</cp:lastPrinted>
  <dcterms:created xsi:type="dcterms:W3CDTF">2011-10-27T14:38:47Z</dcterms:created>
  <dcterms:modified xsi:type="dcterms:W3CDTF">2017-12-18T15:53:55Z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0x01010085E3F4A38FF20B45AD0DBA4D5022091D</vt:lpwstr>
  </property>
  <property fmtid="{D5CDD505-2E9C-101B-9397-08002B2CF9AE}" pid="3" name="visible">
    <vt:bool>true</vt:bool>
  </property>
</Properties>
</file>