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60" windowWidth="24735" windowHeight="12195" tabRatio="578"/>
  </bookViews>
  <sheets>
    <sheet name="Engagements CIF CDI 11 à 15" sheetId="255" r:id="rId1"/>
    <sheet name="Nombre dossiers CIF CDI 11 à 15" sheetId="258" r:id="rId2"/>
  </sheets>
  <definedNames>
    <definedName name="_xlnm.Print_Area" localSheetId="0">'Engagements CIF CDI 11 à 15'!$A$1:$F$43</definedName>
    <definedName name="_xlnm.Print_Area" localSheetId="1">'Nombre dossiers CIF CDI 11 à 15'!$A$1:$F$43</definedName>
  </definedNames>
  <calcPr calcId="145621"/>
</workbook>
</file>

<file path=xl/calcChain.xml><?xml version="1.0" encoding="utf-8"?>
<calcChain xmlns="http://schemas.openxmlformats.org/spreadsheetml/2006/main">
  <c r="E42" i="258" l="1"/>
  <c r="D42" i="258"/>
  <c r="C42" i="258"/>
  <c r="B42" i="258"/>
  <c r="E33" i="258"/>
  <c r="E43" i="258" s="1"/>
  <c r="D33" i="258"/>
  <c r="C33" i="258"/>
  <c r="C43" i="258" s="1"/>
  <c r="D43" i="258" l="1"/>
  <c r="B33" i="258"/>
  <c r="B43" i="258" s="1"/>
  <c r="F42" i="258"/>
  <c r="F33" i="255"/>
  <c r="E42" i="255"/>
  <c r="D42" i="255"/>
  <c r="C42" i="255"/>
  <c r="B42" i="255"/>
  <c r="F42" i="255" l="1"/>
  <c r="F43" i="255" s="1"/>
  <c r="B33" i="255"/>
  <c r="B43" i="255" s="1"/>
  <c r="D33" i="255"/>
  <c r="C33" i="255"/>
  <c r="C43" i="255" s="1"/>
  <c r="E33" i="255"/>
  <c r="E43" i="255" s="1"/>
  <c r="D43" i="255"/>
  <c r="F33" i="258" l="1"/>
  <c r="F43" i="258" s="1"/>
</calcChain>
</file>

<file path=xl/sharedStrings.xml><?xml version="1.0" encoding="utf-8"?>
<sst xmlns="http://schemas.openxmlformats.org/spreadsheetml/2006/main" count="88" uniqueCount="45">
  <si>
    <t>AFDAS</t>
  </si>
  <si>
    <t>AGECIF CAMA</t>
  </si>
  <si>
    <t>FAF TT</t>
  </si>
  <si>
    <t>FAFSEA</t>
  </si>
  <si>
    <t>FONGECIF Alsace</t>
  </si>
  <si>
    <t>FONGECIF Aquitaine</t>
  </si>
  <si>
    <t>FONGECIF Auvergne</t>
  </si>
  <si>
    <t>FONGECIF Basse-Normandie</t>
  </si>
  <si>
    <t>FONGECIF Bourgogne</t>
  </si>
  <si>
    <t>FONGECIF Bretagne</t>
  </si>
  <si>
    <t>FONGECIF Centre</t>
  </si>
  <si>
    <t>FONGECIF Champagne-Ardenne</t>
  </si>
  <si>
    <t>FONGECIF Corse</t>
  </si>
  <si>
    <t>FONGECIF Franche-Comté</t>
  </si>
  <si>
    <t>FONGECIF Guadeloupe</t>
  </si>
  <si>
    <t>FONGECIF Guyane</t>
  </si>
  <si>
    <t>FONGECIF Haute-Normandie</t>
  </si>
  <si>
    <t>FONGECIF Ile de France</t>
  </si>
  <si>
    <t>FONGECIF Languedoc-Roussillon</t>
  </si>
  <si>
    <t>FONGECIF Limousin</t>
  </si>
  <si>
    <t>FONGECIF Lorraine</t>
  </si>
  <si>
    <t>FONGECIF Martinique</t>
  </si>
  <si>
    <t>FONGECIF Midi-Pyrénées</t>
  </si>
  <si>
    <t>FONGECIF Nord-Pas de Calais</t>
  </si>
  <si>
    <t>FONGECIF Pays de Loire</t>
  </si>
  <si>
    <t>FONGECIF Picardie</t>
  </si>
  <si>
    <t>FONGECIF Poitou-Charentes</t>
  </si>
  <si>
    <t>FONGECIF Réunion</t>
  </si>
  <si>
    <t>FONGECIF Rhône-Alpes</t>
  </si>
  <si>
    <t>UNIFAF</t>
  </si>
  <si>
    <t>UNIFORMATION</t>
  </si>
  <si>
    <t>TOTAL OPACIF</t>
  </si>
  <si>
    <t>OPCALIM</t>
  </si>
  <si>
    <t>TOTAL 2011</t>
  </si>
  <si>
    <t>FONGECIF P.A.C.A</t>
  </si>
  <si>
    <t>UNAGECIF</t>
  </si>
  <si>
    <t xml:space="preserve">OPACIF </t>
  </si>
  <si>
    <t>TOTAL 2012</t>
  </si>
  <si>
    <t>TOTAL 2013</t>
  </si>
  <si>
    <t>TOTAL 2014</t>
  </si>
  <si>
    <t>TOTAL 2015</t>
  </si>
  <si>
    <t>Activité en nombre de dossiers CIF CDI : 
Par OPACIF de 2011 à 2015</t>
  </si>
  <si>
    <t>Total FONGECIF</t>
  </si>
  <si>
    <t>Total OPCA</t>
  </si>
  <si>
    <t>Montant total des Engagements CIF CDI (en €uros) : 
Par OPACIF de 2011 à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</si>
</sst>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[Red]\-#,##0\ 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sz val="10"/>
      <color theme="1"/>
      <name val="Arial"/>
      <family val="2"/>
    </font>
    <font>
      <b/>
      <sz val="11"/>
      <color theme="1"/>
      <name val="Megi Sans"/>
    </font>
    <font>
      <b/>
      <sz val="11"/>
      <name val="Avenir"/>
      <family val="2"/>
    </font>
    <font>
      <b/>
      <u/>
      <sz val="18"/>
      <color theme="1"/>
      <name val="Megi Sans"/>
    </font>
    <font>
      <b/>
      <sz val="11"/>
      <color theme="0"/>
      <name val="Megi Sans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215A00"/>
        <bgColor indexed="64"/>
      </patternFill>
    </fill>
  </fills>
  <borders count="6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/>
    <xf numFmtId="0" fontId="2" fillId="0" borderId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2" borderId="5" xfId="0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</cellXfs>
  <cellStyles count="7">
    <cellStyle name="Milliers 2" xfId="6"/>
    <cellStyle name="Normal" xfId="0" builtinId="0"/>
    <cellStyle name="Normal 2" xfId="1"/>
    <cellStyle name="Normal 3" xfId="2"/>
    <cellStyle name="Normal 4" xfId="5"/>
    <cellStyle name="Normal 5" xfId="3"/>
    <cellStyle name="Pourcentage 2" xfId="4"/>
  </cellStyles>
  <dxfs count="0"/>
  <tableStyles count="0" defaultTableStyle="TableStyleMedium9" defaultPivotStyle="PivotStyleLight16"/>
  <colors>
    <mruColors>
      <color rgb="FF648FF3"/>
      <color rgb="FFAA7939"/>
      <color rgb="FFFFAE58"/>
      <color rgb="FF93FB56"/>
      <color rgb="FF0F4172"/>
      <color rgb="FF361D00"/>
      <color rgb="FFCC6B00"/>
      <color rgb="FF215A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topLeftCell="A7" zoomScaleNormal="100" zoomScaleSheetLayoutView="100" workbookViewId="0">
      <selection activeCell="B52" sqref="B52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7" ht="55.5" customHeight="1" x14ac:dyDescent="0.25">
      <c r="A1" s="14" t="s">
        <v>44</v>
      </c>
      <c r="B1" s="14"/>
      <c r="C1" s="14"/>
      <c r="D1" s="14"/>
      <c r="E1" s="14"/>
      <c r="F1" s="14"/>
    </row>
    <row r="2" spans="1:7" ht="13.5" customHeight="1" x14ac:dyDescent="0.25"/>
    <row r="3" spans="1:7" ht="13.5" customHeight="1" x14ac:dyDescent="0.25"/>
    <row r="4" spans="1:7" ht="13.5" customHeight="1" x14ac:dyDescent="0.25"/>
    <row r="5" spans="1:7" ht="13.5" customHeight="1" thickBot="1" x14ac:dyDescent="0.3"/>
    <row r="6" spans="1:7" ht="17.25" thickBot="1" x14ac:dyDescent="0.3">
      <c r="A6" s="10" t="s">
        <v>36</v>
      </c>
      <c r="B6" s="11" t="s">
        <v>40</v>
      </c>
      <c r="C6" s="11" t="s">
        <v>39</v>
      </c>
      <c r="D6" s="11" t="s">
        <v>38</v>
      </c>
      <c r="E6" s="11" t="s">
        <v>37</v>
      </c>
      <c r="F6" s="11" t="s">
        <v>33</v>
      </c>
      <c r="G6" s="2"/>
    </row>
    <row r="7" spans="1:7" ht="20.100000000000001" customHeight="1" x14ac:dyDescent="0.25">
      <c r="A7" s="6" t="s">
        <v>4</v>
      </c>
      <c r="B7" s="7">
        <v>14881019</v>
      </c>
      <c r="C7" s="7">
        <v>14318573</v>
      </c>
      <c r="D7" s="7">
        <v>18259470</v>
      </c>
      <c r="E7" s="7">
        <v>15908264</v>
      </c>
      <c r="F7" s="7">
        <v>14952021</v>
      </c>
    </row>
    <row r="8" spans="1:7" ht="20.100000000000001" customHeight="1" x14ac:dyDescent="0.25">
      <c r="A8" s="8" t="s">
        <v>11</v>
      </c>
      <c r="B8" s="9">
        <v>9899868</v>
      </c>
      <c r="C8" s="9">
        <v>6091865</v>
      </c>
      <c r="D8" s="9">
        <v>10867513</v>
      </c>
      <c r="E8" s="9">
        <v>8375500</v>
      </c>
      <c r="F8" s="9">
        <v>10577314</v>
      </c>
    </row>
    <row r="9" spans="1:7" ht="20.100000000000001" customHeight="1" x14ac:dyDescent="0.25">
      <c r="A9" s="8" t="s">
        <v>20</v>
      </c>
      <c r="B9" s="9">
        <v>15707720</v>
      </c>
      <c r="C9" s="9">
        <v>15751785</v>
      </c>
      <c r="D9" s="9">
        <v>15526866</v>
      </c>
      <c r="E9" s="9">
        <v>15523936</v>
      </c>
      <c r="F9" s="9">
        <v>14059190</v>
      </c>
    </row>
    <row r="10" spans="1:7" ht="20.100000000000001" customHeight="1" x14ac:dyDescent="0.25">
      <c r="A10" s="8" t="s">
        <v>5</v>
      </c>
      <c r="B10" s="9">
        <v>20278137</v>
      </c>
      <c r="C10" s="9">
        <v>19797354</v>
      </c>
      <c r="D10" s="9">
        <v>21187088</v>
      </c>
      <c r="E10" s="9">
        <v>19732506</v>
      </c>
      <c r="F10" s="9">
        <v>21894929</v>
      </c>
    </row>
    <row r="11" spans="1:7" ht="20.100000000000001" customHeight="1" x14ac:dyDescent="0.25">
      <c r="A11" s="8" t="s">
        <v>19</v>
      </c>
      <c r="B11" s="9">
        <v>3956103</v>
      </c>
      <c r="C11" s="9">
        <v>2348634</v>
      </c>
      <c r="D11" s="9">
        <v>4625181</v>
      </c>
      <c r="E11" s="9">
        <v>5095568</v>
      </c>
      <c r="F11" s="9">
        <v>4858838</v>
      </c>
    </row>
    <row r="12" spans="1:7" ht="20.100000000000001" customHeight="1" x14ac:dyDescent="0.25">
      <c r="A12" s="8" t="s">
        <v>26</v>
      </c>
      <c r="B12" s="9">
        <v>10604592</v>
      </c>
      <c r="C12" s="9">
        <v>10352688</v>
      </c>
      <c r="D12" s="9">
        <v>11163768</v>
      </c>
      <c r="E12" s="9">
        <v>12800087</v>
      </c>
      <c r="F12" s="9">
        <v>11991765</v>
      </c>
    </row>
    <row r="13" spans="1:7" ht="20.100000000000001" customHeight="1" x14ac:dyDescent="0.25">
      <c r="A13" s="8" t="s">
        <v>6</v>
      </c>
      <c r="B13" s="9">
        <v>8249380</v>
      </c>
      <c r="C13" s="9">
        <v>9838114</v>
      </c>
      <c r="D13" s="9">
        <v>9404301</v>
      </c>
      <c r="E13" s="9">
        <v>9148912</v>
      </c>
      <c r="F13" s="9">
        <v>9820665</v>
      </c>
    </row>
    <row r="14" spans="1:7" ht="20.100000000000001" customHeight="1" x14ac:dyDescent="0.25">
      <c r="A14" s="8" t="s">
        <v>28</v>
      </c>
      <c r="B14" s="9">
        <v>49551557</v>
      </c>
      <c r="C14" s="9">
        <v>44854747</v>
      </c>
      <c r="D14" s="9">
        <v>54803610</v>
      </c>
      <c r="E14" s="9">
        <v>53304292</v>
      </c>
      <c r="F14" s="9">
        <v>62338817</v>
      </c>
    </row>
    <row r="15" spans="1:7" ht="20.100000000000001" customHeight="1" x14ac:dyDescent="0.25">
      <c r="A15" s="8" t="s">
        <v>8</v>
      </c>
      <c r="B15" s="9">
        <v>11401584</v>
      </c>
      <c r="C15" s="9">
        <v>13979776</v>
      </c>
      <c r="D15" s="9">
        <v>9156278</v>
      </c>
      <c r="E15" s="9">
        <v>9849346</v>
      </c>
      <c r="F15" s="9">
        <v>16699805</v>
      </c>
    </row>
    <row r="16" spans="1:7" ht="20.100000000000001" customHeight="1" x14ac:dyDescent="0.25">
      <c r="A16" s="8" t="s">
        <v>13</v>
      </c>
      <c r="B16" s="9">
        <v>8430536</v>
      </c>
      <c r="C16" s="9">
        <v>7437857</v>
      </c>
      <c r="D16" s="9">
        <v>7799427</v>
      </c>
      <c r="E16" s="9">
        <v>8498299</v>
      </c>
      <c r="F16" s="9">
        <v>9081672</v>
      </c>
    </row>
    <row r="17" spans="1:6" ht="20.100000000000001" customHeight="1" x14ac:dyDescent="0.25">
      <c r="A17" s="8" t="s">
        <v>18</v>
      </c>
      <c r="B17" s="9">
        <v>14624752</v>
      </c>
      <c r="C17" s="9">
        <v>14174742</v>
      </c>
      <c r="D17" s="9">
        <v>13514917</v>
      </c>
      <c r="E17" s="9">
        <v>13555616</v>
      </c>
      <c r="F17" s="9">
        <v>13734779</v>
      </c>
    </row>
    <row r="18" spans="1:6" ht="20.100000000000001" customHeight="1" x14ac:dyDescent="0.25">
      <c r="A18" s="8" t="s">
        <v>22</v>
      </c>
      <c r="B18" s="9">
        <v>26338310</v>
      </c>
      <c r="C18" s="9">
        <v>24919518</v>
      </c>
      <c r="D18" s="9">
        <v>25622028</v>
      </c>
      <c r="E18" s="9">
        <v>23166327</v>
      </c>
      <c r="F18" s="9">
        <v>22075473</v>
      </c>
    </row>
    <row r="19" spans="1:6" ht="20.100000000000001" customHeight="1" x14ac:dyDescent="0.25">
      <c r="A19" s="8" t="s">
        <v>23</v>
      </c>
      <c r="B19" s="9">
        <v>34128983</v>
      </c>
      <c r="C19" s="9">
        <v>32039579</v>
      </c>
      <c r="D19" s="9">
        <v>34071234</v>
      </c>
      <c r="E19" s="9">
        <v>33636813</v>
      </c>
      <c r="F19" s="9">
        <v>35371684</v>
      </c>
    </row>
    <row r="20" spans="1:6" ht="20.100000000000001" customHeight="1" x14ac:dyDescent="0.25">
      <c r="A20" s="8" t="s">
        <v>25</v>
      </c>
      <c r="B20" s="9">
        <v>13584405</v>
      </c>
      <c r="C20" s="9">
        <v>11275539</v>
      </c>
      <c r="D20" s="9">
        <v>12302666</v>
      </c>
      <c r="E20" s="9">
        <v>12065710</v>
      </c>
      <c r="F20" s="9">
        <v>13328340</v>
      </c>
    </row>
    <row r="21" spans="1:6" ht="20.100000000000001" customHeight="1" x14ac:dyDescent="0.25">
      <c r="A21" s="8" t="s">
        <v>7</v>
      </c>
      <c r="B21" s="9">
        <v>11920454</v>
      </c>
      <c r="C21" s="9">
        <v>9184767</v>
      </c>
      <c r="D21" s="9">
        <v>11204495</v>
      </c>
      <c r="E21" s="9">
        <v>11666897</v>
      </c>
      <c r="F21" s="9">
        <v>12375112</v>
      </c>
    </row>
    <row r="22" spans="1:6" ht="20.100000000000001" customHeight="1" x14ac:dyDescent="0.25">
      <c r="A22" s="8" t="s">
        <v>16</v>
      </c>
      <c r="B22" s="9">
        <v>16127200</v>
      </c>
      <c r="C22" s="9">
        <v>13828937</v>
      </c>
      <c r="D22" s="9">
        <v>14315900</v>
      </c>
      <c r="E22" s="9">
        <v>15044646</v>
      </c>
      <c r="F22" s="9">
        <v>18153608</v>
      </c>
    </row>
    <row r="23" spans="1:6" ht="20.100000000000001" customHeight="1" x14ac:dyDescent="0.25">
      <c r="A23" s="8" t="s">
        <v>9</v>
      </c>
      <c r="B23" s="9">
        <v>23572148</v>
      </c>
      <c r="C23" s="9">
        <v>21393726</v>
      </c>
      <c r="D23" s="9">
        <v>26835580</v>
      </c>
      <c r="E23" s="9">
        <v>21397471</v>
      </c>
      <c r="F23" s="9">
        <v>26377662</v>
      </c>
    </row>
    <row r="24" spans="1:6" ht="20.100000000000001" customHeight="1" x14ac:dyDescent="0.25">
      <c r="A24" s="8" t="s">
        <v>10</v>
      </c>
      <c r="B24" s="9">
        <v>21387487</v>
      </c>
      <c r="C24" s="9">
        <v>18701033</v>
      </c>
      <c r="D24" s="9">
        <v>19138336</v>
      </c>
      <c r="E24" s="9">
        <v>22997925</v>
      </c>
      <c r="F24" s="9">
        <v>20730671</v>
      </c>
    </row>
    <row r="25" spans="1:6" ht="20.100000000000001" customHeight="1" x14ac:dyDescent="0.25">
      <c r="A25" s="8" t="s">
        <v>12</v>
      </c>
      <c r="B25" s="9">
        <v>1509506</v>
      </c>
      <c r="C25" s="9">
        <v>1467810</v>
      </c>
      <c r="D25" s="9">
        <v>1610908</v>
      </c>
      <c r="E25" s="9">
        <v>1301140</v>
      </c>
      <c r="F25" s="9">
        <v>1535203</v>
      </c>
    </row>
    <row r="26" spans="1:6" ht="20.100000000000001" customHeight="1" x14ac:dyDescent="0.25">
      <c r="A26" s="8" t="s">
        <v>17</v>
      </c>
      <c r="B26" s="9">
        <v>188239214</v>
      </c>
      <c r="C26" s="9">
        <v>185610751</v>
      </c>
      <c r="D26" s="9">
        <v>196111129</v>
      </c>
      <c r="E26" s="9">
        <v>192714862</v>
      </c>
      <c r="F26" s="9">
        <v>182754861</v>
      </c>
    </row>
    <row r="27" spans="1:6" ht="20.100000000000001" customHeight="1" x14ac:dyDescent="0.25">
      <c r="A27" s="8" t="s">
        <v>24</v>
      </c>
      <c r="B27" s="9">
        <v>30719178</v>
      </c>
      <c r="C27" s="9">
        <v>29663465</v>
      </c>
      <c r="D27" s="9">
        <v>29341775</v>
      </c>
      <c r="E27" s="9">
        <v>25354776</v>
      </c>
      <c r="F27" s="9">
        <v>29732254</v>
      </c>
    </row>
    <row r="28" spans="1:6" ht="20.100000000000001" customHeight="1" x14ac:dyDescent="0.25">
      <c r="A28" s="8" t="s">
        <v>34</v>
      </c>
      <c r="B28" s="9">
        <v>37753860</v>
      </c>
      <c r="C28" s="9">
        <v>39810667</v>
      </c>
      <c r="D28" s="9">
        <v>42024822</v>
      </c>
      <c r="E28" s="9">
        <v>35667168</v>
      </c>
      <c r="F28" s="9">
        <v>36167222</v>
      </c>
    </row>
    <row r="29" spans="1:6" ht="20.100000000000001" customHeight="1" x14ac:dyDescent="0.25">
      <c r="A29" s="8" t="s">
        <v>14</v>
      </c>
      <c r="B29" s="9">
        <v>3265184</v>
      </c>
      <c r="C29" s="9">
        <v>0</v>
      </c>
      <c r="D29" s="9">
        <v>0</v>
      </c>
      <c r="E29" s="9">
        <v>0</v>
      </c>
      <c r="F29" s="9">
        <v>2590347</v>
      </c>
    </row>
    <row r="30" spans="1:6" ht="20.100000000000001" customHeight="1" x14ac:dyDescent="0.25">
      <c r="A30" s="8" t="s">
        <v>15</v>
      </c>
      <c r="B30" s="9">
        <v>0</v>
      </c>
      <c r="C30" s="9">
        <v>0</v>
      </c>
      <c r="D30" s="9">
        <v>0</v>
      </c>
      <c r="E30" s="9">
        <v>726209</v>
      </c>
      <c r="F30" s="9">
        <v>825020</v>
      </c>
    </row>
    <row r="31" spans="1:6" ht="20.100000000000001" customHeight="1" x14ac:dyDescent="0.25">
      <c r="A31" s="8" t="s">
        <v>21</v>
      </c>
      <c r="B31" s="9">
        <v>0</v>
      </c>
      <c r="C31" s="9">
        <v>2104681</v>
      </c>
      <c r="D31" s="9">
        <v>0</v>
      </c>
      <c r="E31" s="9">
        <v>1786116</v>
      </c>
      <c r="F31" s="9">
        <v>3051129</v>
      </c>
    </row>
    <row r="32" spans="1:6" ht="20.100000000000001" customHeight="1" thickBot="1" x14ac:dyDescent="0.3">
      <c r="A32" s="8" t="s">
        <v>27</v>
      </c>
      <c r="B32" s="9">
        <v>2909259</v>
      </c>
      <c r="C32" s="9">
        <v>2514125</v>
      </c>
      <c r="D32" s="9">
        <v>3091073</v>
      </c>
      <c r="E32" s="9">
        <v>2591883</v>
      </c>
      <c r="F32" s="9">
        <v>2723313</v>
      </c>
    </row>
    <row r="33" spans="1:7" ht="20.100000000000001" customHeight="1" thickBot="1" x14ac:dyDescent="0.3">
      <c r="A33" s="4" t="s">
        <v>42</v>
      </c>
      <c r="B33" s="5">
        <f>SUM(B7:B32)</f>
        <v>579040436</v>
      </c>
      <c r="C33" s="5">
        <f t="shared" ref="C33:E33" si="0">SUM(C7:C32)</f>
        <v>551460733</v>
      </c>
      <c r="D33" s="5">
        <f t="shared" si="0"/>
        <v>591978365</v>
      </c>
      <c r="E33" s="5">
        <f t="shared" si="0"/>
        <v>571910269</v>
      </c>
      <c r="F33" s="5">
        <f t="shared" ref="F33" si="1">SUM(F7:F32)</f>
        <v>597801694</v>
      </c>
    </row>
    <row r="34" spans="1:7" x14ac:dyDescent="0.25">
      <c r="A34" s="8" t="s">
        <v>2</v>
      </c>
      <c r="B34" s="9">
        <v>2844239</v>
      </c>
      <c r="C34" s="9">
        <v>2687561</v>
      </c>
      <c r="D34" s="9">
        <v>2879498</v>
      </c>
      <c r="E34" s="9">
        <v>2997715</v>
      </c>
      <c r="F34" s="9">
        <v>3254850</v>
      </c>
    </row>
    <row r="35" spans="1:7" x14ac:dyDescent="0.25">
      <c r="A35" s="13" t="s">
        <v>0</v>
      </c>
      <c r="B35" s="12">
        <v>16596616</v>
      </c>
      <c r="C35" s="12">
        <v>17576361</v>
      </c>
      <c r="D35" s="12">
        <v>18846145</v>
      </c>
      <c r="E35" s="12">
        <v>16894014</v>
      </c>
      <c r="F35" s="12">
        <v>17652065</v>
      </c>
    </row>
    <row r="36" spans="1:7" x14ac:dyDescent="0.25">
      <c r="A36" s="13" t="s">
        <v>30</v>
      </c>
      <c r="B36" s="12">
        <v>37840520</v>
      </c>
      <c r="C36" s="12">
        <v>47164063</v>
      </c>
      <c r="D36" s="12">
        <v>47548082</v>
      </c>
      <c r="E36" s="12">
        <v>34473663</v>
      </c>
      <c r="F36" s="12">
        <v>37509387</v>
      </c>
    </row>
    <row r="37" spans="1:7" x14ac:dyDescent="0.25">
      <c r="A37" s="8" t="s">
        <v>1</v>
      </c>
      <c r="B37" s="9">
        <v>0</v>
      </c>
      <c r="C37" s="9">
        <v>5637760</v>
      </c>
      <c r="D37" s="9">
        <v>5578957</v>
      </c>
      <c r="E37" s="9">
        <v>5464696</v>
      </c>
      <c r="F37" s="9">
        <v>5749972</v>
      </c>
    </row>
    <row r="38" spans="1:7" x14ac:dyDescent="0.25">
      <c r="A38" s="8" t="s">
        <v>3</v>
      </c>
      <c r="B38" s="9">
        <v>7576933</v>
      </c>
      <c r="C38" s="9">
        <v>5394389</v>
      </c>
      <c r="D38" s="9">
        <v>7069587</v>
      </c>
      <c r="E38" s="9">
        <v>10577474</v>
      </c>
      <c r="F38" s="9">
        <v>12461886</v>
      </c>
    </row>
    <row r="39" spans="1:7" x14ac:dyDescent="0.25">
      <c r="A39" s="8" t="s">
        <v>32</v>
      </c>
      <c r="B39" s="9">
        <v>5284577</v>
      </c>
      <c r="C39" s="9">
        <v>5697936</v>
      </c>
      <c r="D39" s="9">
        <v>5781556</v>
      </c>
      <c r="E39" s="9">
        <v>5912229</v>
      </c>
      <c r="F39" s="9">
        <v>6896181</v>
      </c>
    </row>
    <row r="40" spans="1:7" x14ac:dyDescent="0.25">
      <c r="A40" s="8" t="s">
        <v>29</v>
      </c>
      <c r="B40" s="9">
        <v>32419589</v>
      </c>
      <c r="C40" s="9">
        <v>28710441</v>
      </c>
      <c r="D40" s="9">
        <v>28591984</v>
      </c>
      <c r="E40" s="9">
        <v>28500139</v>
      </c>
      <c r="F40" s="9">
        <v>30734666</v>
      </c>
    </row>
    <row r="41" spans="1:7" ht="17.25" thickBot="1" x14ac:dyDescent="0.3">
      <c r="A41" s="13" t="s">
        <v>35</v>
      </c>
      <c r="B41" s="12">
        <v>28922664</v>
      </c>
      <c r="C41" s="12">
        <v>32882135</v>
      </c>
      <c r="D41" s="12">
        <v>23541986</v>
      </c>
      <c r="E41" s="12">
        <v>22741727</v>
      </c>
      <c r="F41" s="12">
        <v>26915309</v>
      </c>
    </row>
    <row r="42" spans="1:7" ht="17.25" thickBot="1" x14ac:dyDescent="0.3">
      <c r="A42" s="4" t="s">
        <v>43</v>
      </c>
      <c r="B42" s="5">
        <f>SUM(B34,B35,B36,B37,B38,B39,B40,B41)</f>
        <v>131485138</v>
      </c>
      <c r="C42" s="5">
        <f>SUM(C34,C35,C36,C37,C38,C39,C40,C41)</f>
        <v>145750646</v>
      </c>
      <c r="D42" s="5">
        <f>SUM(D34,D35,D36,D37,D38,D39,D40,D41)</f>
        <v>139837795</v>
      </c>
      <c r="E42" s="5">
        <f>SUM(E34,E35,E36,E37,E38,E39,E40,E41)</f>
        <v>127561657</v>
      </c>
      <c r="F42" s="5">
        <f>SUM(F34,F35,F36,F37,F38,F39,F40,F41)</f>
        <v>141174316</v>
      </c>
      <c r="G42" s="3"/>
    </row>
    <row r="43" spans="1:7" ht="17.25" thickBot="1" x14ac:dyDescent="0.3">
      <c r="A43" s="4" t="s">
        <v>31</v>
      </c>
      <c r="B43" s="5">
        <f>SUM(B33,B42)</f>
        <v>710525574</v>
      </c>
      <c r="C43" s="5">
        <f>SUM(C33,C42)</f>
        <v>697211379</v>
      </c>
      <c r="D43" s="5">
        <f>SUM(D33,D42)</f>
        <v>731816160</v>
      </c>
      <c r="E43" s="5">
        <f>SUM(E33,E42)</f>
        <v>699471926</v>
      </c>
      <c r="F43" s="5">
        <f>SUM(F33,F42)</f>
        <v>738976010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view="pageBreakPreview" topLeftCell="A19" zoomScaleNormal="100" zoomScaleSheetLayoutView="100" workbookViewId="0">
      <selection activeCell="B51" sqref="B51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6" ht="55.5" customHeight="1" x14ac:dyDescent="0.25">
      <c r="A1" s="14" t="s">
        <v>41</v>
      </c>
      <c r="B1" s="14"/>
      <c r="C1" s="14"/>
      <c r="D1" s="14"/>
      <c r="E1" s="14"/>
      <c r="F1" s="14"/>
    </row>
    <row r="2" spans="1:6" ht="13.5" customHeight="1" x14ac:dyDescent="0.25"/>
    <row r="3" spans="1:6" ht="13.5" customHeight="1" x14ac:dyDescent="0.25"/>
    <row r="4" spans="1:6" ht="13.5" customHeight="1" x14ac:dyDescent="0.25"/>
    <row r="5" spans="1:6" ht="13.5" customHeight="1" thickBot="1" x14ac:dyDescent="0.3"/>
    <row r="6" spans="1:6" ht="17.25" thickBot="1" x14ac:dyDescent="0.3">
      <c r="A6" s="10" t="s">
        <v>36</v>
      </c>
      <c r="B6" s="11" t="s">
        <v>40</v>
      </c>
      <c r="C6" s="11" t="s">
        <v>39</v>
      </c>
      <c r="D6" s="11" t="s">
        <v>38</v>
      </c>
      <c r="E6" s="11" t="s">
        <v>37</v>
      </c>
      <c r="F6" s="11" t="s">
        <v>33</v>
      </c>
    </row>
    <row r="7" spans="1:6" ht="20.100000000000001" customHeight="1" x14ac:dyDescent="0.25">
      <c r="A7" s="6" t="s">
        <v>4</v>
      </c>
      <c r="B7" s="7">
        <v>551</v>
      </c>
      <c r="C7" s="7">
        <v>544</v>
      </c>
      <c r="D7" s="7">
        <v>657</v>
      </c>
      <c r="E7" s="7">
        <v>593</v>
      </c>
      <c r="F7" s="7">
        <v>563</v>
      </c>
    </row>
    <row r="8" spans="1:6" ht="20.100000000000001" customHeight="1" x14ac:dyDescent="0.25">
      <c r="A8" s="8" t="s">
        <v>11</v>
      </c>
      <c r="B8" s="9">
        <v>387</v>
      </c>
      <c r="C8" s="9">
        <v>371</v>
      </c>
      <c r="D8" s="9">
        <v>418</v>
      </c>
      <c r="E8" s="9">
        <v>357</v>
      </c>
      <c r="F8" s="9">
        <v>390</v>
      </c>
    </row>
    <row r="9" spans="1:6" ht="20.100000000000001" customHeight="1" x14ac:dyDescent="0.25">
      <c r="A9" s="8" t="s">
        <v>20</v>
      </c>
      <c r="B9" s="9">
        <v>815</v>
      </c>
      <c r="C9" s="9">
        <v>859</v>
      </c>
      <c r="D9" s="9">
        <v>785</v>
      </c>
      <c r="E9" s="9">
        <v>699</v>
      </c>
      <c r="F9" s="9">
        <v>630</v>
      </c>
    </row>
    <row r="10" spans="1:6" ht="20.100000000000001" customHeight="1" x14ac:dyDescent="0.25">
      <c r="A10" s="8" t="s">
        <v>5</v>
      </c>
      <c r="B10" s="9">
        <v>798</v>
      </c>
      <c r="C10" s="9">
        <v>797</v>
      </c>
      <c r="D10" s="9">
        <v>812</v>
      </c>
      <c r="E10" s="9">
        <v>734</v>
      </c>
      <c r="F10" s="9">
        <v>896</v>
      </c>
    </row>
    <row r="11" spans="1:6" ht="20.100000000000001" customHeight="1" x14ac:dyDescent="0.25">
      <c r="A11" s="8" t="s">
        <v>19</v>
      </c>
      <c r="B11" s="9">
        <v>201</v>
      </c>
      <c r="C11" s="9">
        <v>129</v>
      </c>
      <c r="D11" s="9">
        <v>236</v>
      </c>
      <c r="E11" s="9">
        <v>265</v>
      </c>
      <c r="F11" s="9">
        <v>247</v>
      </c>
    </row>
    <row r="12" spans="1:6" ht="20.100000000000001" customHeight="1" x14ac:dyDescent="0.25">
      <c r="A12" s="8" t="s">
        <v>26</v>
      </c>
      <c r="B12" s="9">
        <v>442</v>
      </c>
      <c r="C12" s="9">
        <v>478</v>
      </c>
      <c r="D12" s="9">
        <v>496</v>
      </c>
      <c r="E12" s="9">
        <v>543</v>
      </c>
      <c r="F12" s="9">
        <v>479</v>
      </c>
    </row>
    <row r="13" spans="1:6" ht="20.100000000000001" customHeight="1" x14ac:dyDescent="0.25">
      <c r="A13" s="8" t="s">
        <v>6</v>
      </c>
      <c r="B13" s="9">
        <v>397</v>
      </c>
      <c r="C13" s="9">
        <v>478</v>
      </c>
      <c r="D13" s="9">
        <v>451</v>
      </c>
      <c r="E13" s="9">
        <v>455</v>
      </c>
      <c r="F13" s="9">
        <v>461</v>
      </c>
    </row>
    <row r="14" spans="1:6" ht="20.100000000000001" customHeight="1" x14ac:dyDescent="0.25">
      <c r="A14" s="8" t="s">
        <v>28</v>
      </c>
      <c r="B14" s="9">
        <v>2226</v>
      </c>
      <c r="C14" s="9">
        <v>2192</v>
      </c>
      <c r="D14" s="9">
        <v>2564</v>
      </c>
      <c r="E14" s="9">
        <v>2598</v>
      </c>
      <c r="F14" s="9">
        <v>3071</v>
      </c>
    </row>
    <row r="15" spans="1:6" ht="20.100000000000001" customHeight="1" x14ac:dyDescent="0.25">
      <c r="A15" s="8" t="s">
        <v>8</v>
      </c>
      <c r="B15" s="9">
        <v>484</v>
      </c>
      <c r="C15" s="9">
        <v>602</v>
      </c>
      <c r="D15" s="9">
        <v>412</v>
      </c>
      <c r="E15" s="9">
        <v>426</v>
      </c>
      <c r="F15" s="9">
        <v>734</v>
      </c>
    </row>
    <row r="16" spans="1:6" ht="20.100000000000001" customHeight="1" x14ac:dyDescent="0.25">
      <c r="A16" s="8" t="s">
        <v>13</v>
      </c>
      <c r="B16" s="9">
        <v>366</v>
      </c>
      <c r="C16" s="9">
        <v>287</v>
      </c>
      <c r="D16" s="9">
        <v>350</v>
      </c>
      <c r="E16" s="9">
        <v>377</v>
      </c>
      <c r="F16" s="9">
        <v>409</v>
      </c>
    </row>
    <row r="17" spans="1:6" ht="20.100000000000001" customHeight="1" x14ac:dyDescent="0.25">
      <c r="A17" s="8" t="s">
        <v>18</v>
      </c>
      <c r="B17" s="9">
        <v>598</v>
      </c>
      <c r="C17" s="9">
        <v>584</v>
      </c>
      <c r="D17" s="9">
        <v>555</v>
      </c>
      <c r="E17" s="9">
        <v>551</v>
      </c>
      <c r="F17" s="9">
        <v>623</v>
      </c>
    </row>
    <row r="18" spans="1:6" ht="20.100000000000001" customHeight="1" x14ac:dyDescent="0.25">
      <c r="A18" s="8" t="s">
        <v>22</v>
      </c>
      <c r="B18" s="9">
        <v>943</v>
      </c>
      <c r="C18" s="9">
        <v>921</v>
      </c>
      <c r="D18" s="9">
        <v>941</v>
      </c>
      <c r="E18" s="9">
        <v>830</v>
      </c>
      <c r="F18" s="9">
        <v>788</v>
      </c>
    </row>
    <row r="19" spans="1:6" ht="20.100000000000001" customHeight="1" x14ac:dyDescent="0.25">
      <c r="A19" s="8" t="s">
        <v>23</v>
      </c>
      <c r="B19" s="9">
        <v>1422</v>
      </c>
      <c r="C19" s="9">
        <v>1344</v>
      </c>
      <c r="D19" s="9">
        <v>1426</v>
      </c>
      <c r="E19" s="9">
        <v>1473</v>
      </c>
      <c r="F19" s="9">
        <v>1495</v>
      </c>
    </row>
    <row r="20" spans="1:6" ht="20.100000000000001" customHeight="1" x14ac:dyDescent="0.25">
      <c r="A20" s="8" t="s">
        <v>25</v>
      </c>
      <c r="B20" s="9">
        <v>442</v>
      </c>
      <c r="C20" s="9">
        <v>429</v>
      </c>
      <c r="D20" s="9">
        <v>471</v>
      </c>
      <c r="E20" s="9">
        <v>495</v>
      </c>
      <c r="F20" s="9">
        <v>522</v>
      </c>
    </row>
    <row r="21" spans="1:6" ht="20.100000000000001" customHeight="1" x14ac:dyDescent="0.25">
      <c r="A21" s="8" t="s">
        <v>7</v>
      </c>
      <c r="B21" s="9">
        <v>622</v>
      </c>
      <c r="C21" s="9">
        <v>551</v>
      </c>
      <c r="D21" s="9">
        <v>622</v>
      </c>
      <c r="E21" s="9">
        <v>692</v>
      </c>
      <c r="F21" s="9">
        <v>678</v>
      </c>
    </row>
    <row r="22" spans="1:6" ht="20.100000000000001" customHeight="1" x14ac:dyDescent="0.25">
      <c r="A22" s="8" t="s">
        <v>16</v>
      </c>
      <c r="B22" s="9">
        <v>713</v>
      </c>
      <c r="C22" s="9">
        <v>708</v>
      </c>
      <c r="D22" s="9">
        <v>732</v>
      </c>
      <c r="E22" s="9">
        <v>767</v>
      </c>
      <c r="F22" s="9">
        <v>936</v>
      </c>
    </row>
    <row r="23" spans="1:6" ht="20.100000000000001" customHeight="1" x14ac:dyDescent="0.25">
      <c r="A23" s="8" t="s">
        <v>9</v>
      </c>
      <c r="B23" s="9">
        <v>1126</v>
      </c>
      <c r="C23" s="9">
        <v>1104</v>
      </c>
      <c r="D23" s="9">
        <v>1326</v>
      </c>
      <c r="E23" s="9">
        <v>1134</v>
      </c>
      <c r="F23" s="9">
        <v>1398</v>
      </c>
    </row>
    <row r="24" spans="1:6" ht="20.100000000000001" customHeight="1" x14ac:dyDescent="0.25">
      <c r="A24" s="8" t="s">
        <v>10</v>
      </c>
      <c r="B24" s="9">
        <v>980</v>
      </c>
      <c r="C24" s="9">
        <v>866</v>
      </c>
      <c r="D24" s="9">
        <v>892</v>
      </c>
      <c r="E24" s="9">
        <v>1152</v>
      </c>
      <c r="F24" s="9">
        <v>924</v>
      </c>
    </row>
    <row r="25" spans="1:6" ht="20.100000000000001" customHeight="1" x14ac:dyDescent="0.25">
      <c r="A25" s="8" t="s">
        <v>12</v>
      </c>
      <c r="B25" s="9">
        <v>61</v>
      </c>
      <c r="C25" s="9">
        <v>55</v>
      </c>
      <c r="D25" s="9">
        <v>68</v>
      </c>
      <c r="E25" s="9">
        <v>56</v>
      </c>
      <c r="F25" s="9">
        <v>61</v>
      </c>
    </row>
    <row r="26" spans="1:6" ht="20.100000000000001" customHeight="1" x14ac:dyDescent="0.25">
      <c r="A26" s="8" t="s">
        <v>17</v>
      </c>
      <c r="B26" s="9">
        <v>7125</v>
      </c>
      <c r="C26" s="9">
        <v>7132</v>
      </c>
      <c r="D26" s="9">
        <v>7144</v>
      </c>
      <c r="E26" s="9">
        <v>7146</v>
      </c>
      <c r="F26" s="9">
        <v>6914</v>
      </c>
    </row>
    <row r="27" spans="1:6" ht="20.100000000000001" customHeight="1" x14ac:dyDescent="0.25">
      <c r="A27" s="8" t="s">
        <v>24</v>
      </c>
      <c r="B27" s="9">
        <v>1277</v>
      </c>
      <c r="C27" s="9">
        <v>1280</v>
      </c>
      <c r="D27" s="9">
        <v>1271</v>
      </c>
      <c r="E27" s="9">
        <v>1171</v>
      </c>
      <c r="F27" s="9">
        <v>1395</v>
      </c>
    </row>
    <row r="28" spans="1:6" ht="20.100000000000001" customHeight="1" x14ac:dyDescent="0.25">
      <c r="A28" s="8" t="s">
        <v>34</v>
      </c>
      <c r="B28" s="9">
        <v>1671</v>
      </c>
      <c r="C28" s="9">
        <v>1649</v>
      </c>
      <c r="D28" s="9">
        <v>1839</v>
      </c>
      <c r="E28" s="9">
        <v>1701</v>
      </c>
      <c r="F28" s="9">
        <v>1664</v>
      </c>
    </row>
    <row r="29" spans="1:6" ht="20.100000000000001" customHeight="1" x14ac:dyDescent="0.25">
      <c r="A29" s="8" t="s">
        <v>14</v>
      </c>
      <c r="B29" s="9">
        <v>137</v>
      </c>
      <c r="C29" s="9">
        <v>0</v>
      </c>
      <c r="D29" s="9">
        <v>0</v>
      </c>
      <c r="E29" s="9">
        <v>0</v>
      </c>
      <c r="F29" s="9">
        <v>164</v>
      </c>
    </row>
    <row r="30" spans="1:6" ht="20.100000000000001" customHeight="1" x14ac:dyDescent="0.25">
      <c r="A30" s="8" t="s">
        <v>15</v>
      </c>
      <c r="B30" s="9">
        <v>0</v>
      </c>
      <c r="C30" s="9">
        <v>0</v>
      </c>
      <c r="D30" s="9">
        <v>0</v>
      </c>
      <c r="E30" s="9">
        <v>31</v>
      </c>
      <c r="F30" s="9">
        <v>37</v>
      </c>
    </row>
    <row r="31" spans="1:6" ht="20.100000000000001" customHeight="1" x14ac:dyDescent="0.25">
      <c r="A31" s="8" t="s">
        <v>21</v>
      </c>
      <c r="B31" s="9">
        <v>203</v>
      </c>
      <c r="C31" s="9">
        <v>142</v>
      </c>
      <c r="D31" s="9">
        <v>0</v>
      </c>
      <c r="E31" s="9">
        <v>122</v>
      </c>
      <c r="F31" s="9">
        <v>177</v>
      </c>
    </row>
    <row r="32" spans="1:6" ht="20.100000000000001" customHeight="1" thickBot="1" x14ac:dyDescent="0.3">
      <c r="A32" s="8" t="s">
        <v>27</v>
      </c>
      <c r="B32" s="9">
        <v>151</v>
      </c>
      <c r="C32" s="9">
        <v>112</v>
      </c>
      <c r="D32" s="9">
        <v>121</v>
      </c>
      <c r="E32" s="9">
        <v>105</v>
      </c>
      <c r="F32" s="9">
        <v>132</v>
      </c>
    </row>
    <row r="33" spans="1:6" ht="20.100000000000001" customHeight="1" thickBot="1" x14ac:dyDescent="0.3">
      <c r="A33" s="4" t="s">
        <v>42</v>
      </c>
      <c r="B33" s="5">
        <f>SUM(B7:B32)</f>
        <v>24138</v>
      </c>
      <c r="C33" s="5">
        <f t="shared" ref="C33:F33" si="0">SUM(C7:C32)</f>
        <v>23614</v>
      </c>
      <c r="D33" s="5">
        <f t="shared" si="0"/>
        <v>24589</v>
      </c>
      <c r="E33" s="5">
        <f t="shared" si="0"/>
        <v>24473</v>
      </c>
      <c r="F33" s="5">
        <f t="shared" si="0"/>
        <v>25788</v>
      </c>
    </row>
    <row r="34" spans="1:6" x14ac:dyDescent="0.25">
      <c r="A34" s="8" t="s">
        <v>2</v>
      </c>
      <c r="B34" s="9">
        <v>91</v>
      </c>
      <c r="C34" s="9">
        <v>92</v>
      </c>
      <c r="D34" s="9">
        <v>85</v>
      </c>
      <c r="E34" s="9">
        <v>99</v>
      </c>
      <c r="F34" s="9">
        <v>115</v>
      </c>
    </row>
    <row r="35" spans="1:6" x14ac:dyDescent="0.25">
      <c r="A35" s="13" t="s">
        <v>0</v>
      </c>
      <c r="B35" s="12">
        <v>620</v>
      </c>
      <c r="C35" s="12">
        <v>656</v>
      </c>
      <c r="D35" s="12">
        <v>702</v>
      </c>
      <c r="E35" s="12">
        <v>728</v>
      </c>
      <c r="F35" s="12">
        <v>789</v>
      </c>
    </row>
    <row r="36" spans="1:6" x14ac:dyDescent="0.25">
      <c r="A36" s="13" t="s">
        <v>30</v>
      </c>
      <c r="B36" s="12">
        <v>1200</v>
      </c>
      <c r="C36" s="12">
        <v>1571</v>
      </c>
      <c r="D36" s="12">
        <v>1701</v>
      </c>
      <c r="E36" s="12">
        <v>1462</v>
      </c>
      <c r="F36" s="12">
        <v>1658</v>
      </c>
    </row>
    <row r="37" spans="1:6" x14ac:dyDescent="0.25">
      <c r="A37" s="8" t="s">
        <v>1</v>
      </c>
      <c r="B37" s="9">
        <v>0</v>
      </c>
      <c r="C37" s="9">
        <v>189</v>
      </c>
      <c r="D37" s="9">
        <v>197</v>
      </c>
      <c r="E37" s="9">
        <v>200</v>
      </c>
      <c r="F37" s="9">
        <v>214</v>
      </c>
    </row>
    <row r="38" spans="1:6" x14ac:dyDescent="0.25">
      <c r="A38" s="8" t="s">
        <v>3</v>
      </c>
      <c r="B38" s="9">
        <v>385</v>
      </c>
      <c r="C38" s="9">
        <v>278</v>
      </c>
      <c r="D38" s="9">
        <v>341</v>
      </c>
      <c r="E38" s="9">
        <v>501</v>
      </c>
      <c r="F38" s="9">
        <v>688</v>
      </c>
    </row>
    <row r="39" spans="1:6" x14ac:dyDescent="0.25">
      <c r="A39" s="8" t="s">
        <v>32</v>
      </c>
      <c r="B39" s="9">
        <v>234</v>
      </c>
      <c r="C39" s="9">
        <v>246</v>
      </c>
      <c r="D39" s="9">
        <v>239</v>
      </c>
      <c r="E39" s="9">
        <v>256</v>
      </c>
      <c r="F39" s="9">
        <v>279</v>
      </c>
    </row>
    <row r="40" spans="1:6" x14ac:dyDescent="0.25">
      <c r="A40" s="8" t="s">
        <v>29</v>
      </c>
      <c r="B40" s="9">
        <v>970</v>
      </c>
      <c r="C40" s="9">
        <v>895</v>
      </c>
      <c r="D40" s="9">
        <v>830</v>
      </c>
      <c r="E40" s="9">
        <v>846</v>
      </c>
      <c r="F40" s="9">
        <v>995</v>
      </c>
    </row>
    <row r="41" spans="1:6" ht="17.25" thickBot="1" x14ac:dyDescent="0.3">
      <c r="A41" s="13" t="s">
        <v>35</v>
      </c>
      <c r="B41" s="12">
        <v>886</v>
      </c>
      <c r="C41" s="12">
        <v>958</v>
      </c>
      <c r="D41" s="12">
        <v>778</v>
      </c>
      <c r="E41" s="12">
        <v>716</v>
      </c>
      <c r="F41" s="12">
        <v>790</v>
      </c>
    </row>
    <row r="42" spans="1:6" ht="17.25" thickBot="1" x14ac:dyDescent="0.3">
      <c r="A42" s="4" t="s">
        <v>43</v>
      </c>
      <c r="B42" s="5">
        <f>SUM(B34,B35,B36,B37,B38,B39,B40,B41)</f>
        <v>4386</v>
      </c>
      <c r="C42" s="5">
        <f>SUM(C34,C35,C36,C37,C38,C39,C40,C41)</f>
        <v>4885</v>
      </c>
      <c r="D42" s="5">
        <f>SUM(D34,D35,D36,D37,D38,D39,D40,D41)</f>
        <v>4873</v>
      </c>
      <c r="E42" s="5">
        <f>SUM(E34,E35,E36,E37,E38,E39,E40,E41)</f>
        <v>4808</v>
      </c>
      <c r="F42" s="5">
        <f>SUM(F34,F35,F36,F37,F38,F39,F40,F41)</f>
        <v>5528</v>
      </c>
    </row>
    <row r="43" spans="1:6" ht="17.25" thickBot="1" x14ac:dyDescent="0.3">
      <c r="A43" s="4" t="s">
        <v>31</v>
      </c>
      <c r="B43" s="5">
        <f>SUM(B33,B42)</f>
        <v>28524</v>
      </c>
      <c r="C43" s="5">
        <f>SUM(C33,C42)</f>
        <v>28499</v>
      </c>
      <c r="D43" s="5">
        <f>SUM(D33,D42)</f>
        <v>29462</v>
      </c>
      <c r="E43" s="5">
        <f>SUM(E33,E42)</f>
        <v>29281</v>
      </c>
      <c r="F43" s="5">
        <f>SUM(F33,F42)</f>
        <v>31316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Engagements CIF CDI 11 à 15</vt:lpstr>
      <vt:lpstr>Nombre dossiers CIF CDI 11 à 15</vt:lpstr>
      <vt:lpstr>'Engagements CIF CDI 11 à 15'!Zone_d_impression</vt:lpstr>
      <vt:lpstr>'Nombre dossiers CIF CDI 11 à 15'!Zone_d_impression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2016-12-23T08:34:55Z</cp:lastPrinted>
  <dcterms:created xsi:type="dcterms:W3CDTF">2011-10-27T14:38:47Z</dcterms:created>
  <dcterms:modified xsi:type="dcterms:W3CDTF">2017-01-17T14:08:29Z</dcterms:modified>
</cp:coreProperties>
</file>